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360" windowWidth="15480" windowHeight="10365"/>
  </bookViews>
  <sheets>
    <sheet name="Instructions" sheetId="11" r:id="rId1"/>
    <sheet name="AQ, EE, WM &amp; EPP" sheetId="1" r:id="rId2"/>
    <sheet name="Energy" sheetId="2" state="hidden" r:id="rId3"/>
    <sheet name="IPM &amp; PLANTS" sheetId="3" r:id="rId4"/>
    <sheet name="Plants" sheetId="4" state="hidden" r:id="rId5"/>
    <sheet name="Soil" sheetId="5" state="hidden" r:id="rId6"/>
    <sheet name="Supply and Waste" sheetId="6" state="hidden" r:id="rId7"/>
    <sheet name="Waste" sheetId="7" state="hidden" r:id="rId8"/>
    <sheet name="WATER &amp; SOIL" sheetId="8" r:id="rId9"/>
    <sheet name="ORG COMMITMENT &amp; OFFICE" sheetId="9" r:id="rId10"/>
    <sheet name="Acknowledgement Form" sheetId="12" r:id="rId11"/>
    <sheet name="Office" sheetId="10" state="hidden" r:id="rId12"/>
  </sheets>
  <definedNames>
    <definedName name="_xlnm.Print_Titles" localSheetId="1">'AQ, EE, WM &amp; EPP'!$1:$5</definedName>
    <definedName name="_xlnm.Print_Titles" localSheetId="3">'IPM &amp; PLANTS'!$1:$5</definedName>
    <definedName name="_xlnm.Print_Titles" localSheetId="9">'ORG COMMITMENT &amp; OFFICE'!$1:$5</definedName>
    <definedName name="_xlnm.Print_Titles" localSheetId="4">Plants!$1:$3</definedName>
    <definedName name="_xlnm.Print_Titles" localSheetId="5">Soil!$1:$3</definedName>
    <definedName name="_xlnm.Print_Titles" localSheetId="6">'Supply and Waste'!$1:$3</definedName>
    <definedName name="_xlnm.Print_Titles" localSheetId="7">Waste!$1:$3</definedName>
    <definedName name="_xlnm.Print_Titles" localSheetId="8">'WATER &amp; SOIL'!$1:$5</definedName>
    <definedName name="Z_24F6A9F1_0141_41B1_9AC9_FCBA962DE60E_.wvu.Cols" localSheetId="1" hidden="1">'AQ, EE, WM &amp; EPP'!#REF!,'AQ, EE, WM &amp; EPP'!$G:$G</definedName>
    <definedName name="Z_24F6A9F1_0141_41B1_9AC9_FCBA962DE60E_.wvu.Cols" localSheetId="2" hidden="1">Energy!$C:$C,Energy!$H:$H</definedName>
    <definedName name="Z_24F6A9F1_0141_41B1_9AC9_FCBA962DE60E_.wvu.Cols" localSheetId="3" hidden="1">'IPM &amp; PLANTS'!#REF!,'IPM &amp; PLANTS'!$G:$G</definedName>
    <definedName name="Z_24F6A9F1_0141_41B1_9AC9_FCBA962DE60E_.wvu.Cols" localSheetId="11" hidden="1">Office!$C:$C,Office!$H:$H</definedName>
    <definedName name="Z_24F6A9F1_0141_41B1_9AC9_FCBA962DE60E_.wvu.Cols" localSheetId="9" hidden="1">'ORG COMMITMENT &amp; OFFICE'!#REF!,'ORG COMMITMENT &amp; OFFICE'!$G:$G</definedName>
    <definedName name="Z_24F6A9F1_0141_41B1_9AC9_FCBA962DE60E_.wvu.Cols" localSheetId="4" hidden="1">Plants!$C:$C,Plants!$H:$H</definedName>
    <definedName name="Z_24F6A9F1_0141_41B1_9AC9_FCBA962DE60E_.wvu.Cols" localSheetId="5" hidden="1">Soil!$C:$C,Soil!$H:$H</definedName>
    <definedName name="Z_24F6A9F1_0141_41B1_9AC9_FCBA962DE60E_.wvu.Cols" localSheetId="6" hidden="1">'Supply and Waste'!$C:$C,'Supply and Waste'!$H:$H</definedName>
    <definedName name="Z_24F6A9F1_0141_41B1_9AC9_FCBA962DE60E_.wvu.Cols" localSheetId="7" hidden="1">Waste!$C:$C,Waste!$H:$H</definedName>
    <definedName name="Z_24F6A9F1_0141_41B1_9AC9_FCBA962DE60E_.wvu.Cols" localSheetId="8" hidden="1">'WATER &amp; SOIL'!#REF!,'WATER &amp; SOIL'!$G:$G</definedName>
    <definedName name="Z_24F6A9F1_0141_41B1_9AC9_FCBA962DE60E_.wvu.PrintTitles" localSheetId="3" hidden="1">'IPM &amp; PLANTS'!$1:$3</definedName>
    <definedName name="Z_24F6A9F1_0141_41B1_9AC9_FCBA962DE60E_.wvu.PrintTitles" localSheetId="4" hidden="1">Plants!$1:$3</definedName>
    <definedName name="Z_24F6A9F1_0141_41B1_9AC9_FCBA962DE60E_.wvu.PrintTitles" localSheetId="5" hidden="1">Soil!$1:$3</definedName>
    <definedName name="Z_24F6A9F1_0141_41B1_9AC9_FCBA962DE60E_.wvu.PrintTitles" localSheetId="6" hidden="1">'Supply and Waste'!$1:$3</definedName>
    <definedName name="Z_24F6A9F1_0141_41B1_9AC9_FCBA962DE60E_.wvu.PrintTitles" localSheetId="7" hidden="1">Waste!$1:$3</definedName>
    <definedName name="Z_24F6A9F1_0141_41B1_9AC9_FCBA962DE60E_.wvu.PrintTitles" localSheetId="8" hidden="1">'WATER &amp; SOIL'!$1:$3</definedName>
    <definedName name="Z_4E879C38_1BF5_402B_A33B_1DA9A1FA1E2D_.wvu.Cols" localSheetId="1" hidden="1">'AQ, EE, WM &amp; EPP'!#REF!,'AQ, EE, WM &amp; EPP'!$G:$G</definedName>
    <definedName name="Z_4E879C38_1BF5_402B_A33B_1DA9A1FA1E2D_.wvu.Cols" localSheetId="2" hidden="1">Energy!$C:$C,Energy!$H:$H</definedName>
    <definedName name="Z_4E879C38_1BF5_402B_A33B_1DA9A1FA1E2D_.wvu.Cols" localSheetId="3" hidden="1">'IPM &amp; PLANTS'!#REF!,'IPM &amp; PLANTS'!$G:$G</definedName>
    <definedName name="Z_4E879C38_1BF5_402B_A33B_1DA9A1FA1E2D_.wvu.Cols" localSheetId="11" hidden="1">Office!$C:$C,Office!$H:$H</definedName>
    <definedName name="Z_4E879C38_1BF5_402B_A33B_1DA9A1FA1E2D_.wvu.Cols" localSheetId="9" hidden="1">'ORG COMMITMENT &amp; OFFICE'!#REF!,'ORG COMMITMENT &amp; OFFICE'!$G:$G</definedName>
    <definedName name="Z_4E879C38_1BF5_402B_A33B_1DA9A1FA1E2D_.wvu.Cols" localSheetId="4" hidden="1">Plants!$C:$C,Plants!$H:$H</definedName>
    <definedName name="Z_4E879C38_1BF5_402B_A33B_1DA9A1FA1E2D_.wvu.Cols" localSheetId="5" hidden="1">Soil!$C:$C,Soil!$H:$H</definedName>
    <definedName name="Z_4E879C38_1BF5_402B_A33B_1DA9A1FA1E2D_.wvu.Cols" localSheetId="6" hidden="1">'Supply and Waste'!$C:$C,'Supply and Waste'!$H:$H</definedName>
    <definedName name="Z_4E879C38_1BF5_402B_A33B_1DA9A1FA1E2D_.wvu.Cols" localSheetId="7" hidden="1">Waste!$C:$C,Waste!$H:$H</definedName>
    <definedName name="Z_4E879C38_1BF5_402B_A33B_1DA9A1FA1E2D_.wvu.Cols" localSheetId="8" hidden="1">'WATER &amp; SOIL'!#REF!,'WATER &amp; SOIL'!$G:$G</definedName>
    <definedName name="Z_4E879C38_1BF5_402B_A33B_1DA9A1FA1E2D_.wvu.PrintTitles" localSheetId="3" hidden="1">'IPM &amp; PLANTS'!$1:$3</definedName>
    <definedName name="Z_4E879C38_1BF5_402B_A33B_1DA9A1FA1E2D_.wvu.PrintTitles" localSheetId="4" hidden="1">Plants!$1:$3</definedName>
    <definedName name="Z_4E879C38_1BF5_402B_A33B_1DA9A1FA1E2D_.wvu.PrintTitles" localSheetId="5" hidden="1">Soil!$1:$3</definedName>
    <definedName name="Z_4E879C38_1BF5_402B_A33B_1DA9A1FA1E2D_.wvu.PrintTitles" localSheetId="6" hidden="1">'Supply and Waste'!$1:$3</definedName>
    <definedName name="Z_4E879C38_1BF5_402B_A33B_1DA9A1FA1E2D_.wvu.PrintTitles" localSheetId="7" hidden="1">Waste!$1:$3</definedName>
    <definedName name="Z_4E879C38_1BF5_402B_A33B_1DA9A1FA1E2D_.wvu.PrintTitles" localSheetId="8" hidden="1">'WATER &amp; SOIL'!$1:$3</definedName>
    <definedName name="Z_D1FC6071_FC38_4A4B_9ADC_139E2FD9EAE1_.wvu.Cols" localSheetId="1" hidden="1">'AQ, EE, WM &amp; EPP'!#REF!,'AQ, EE, WM &amp; EPP'!$G:$G</definedName>
    <definedName name="Z_D1FC6071_FC38_4A4B_9ADC_139E2FD9EAE1_.wvu.Cols" localSheetId="2" hidden="1">Energy!$C:$C,Energy!$H:$H</definedName>
    <definedName name="Z_D1FC6071_FC38_4A4B_9ADC_139E2FD9EAE1_.wvu.Cols" localSheetId="3" hidden="1">'IPM &amp; PLANTS'!#REF!,'IPM &amp; PLANTS'!$G:$G</definedName>
    <definedName name="Z_D1FC6071_FC38_4A4B_9ADC_139E2FD9EAE1_.wvu.Cols" localSheetId="11" hidden="1">Office!$C:$C,Office!$H:$H</definedName>
    <definedName name="Z_D1FC6071_FC38_4A4B_9ADC_139E2FD9EAE1_.wvu.Cols" localSheetId="9" hidden="1">'ORG COMMITMENT &amp; OFFICE'!#REF!,'ORG COMMITMENT &amp; OFFICE'!$G:$G</definedName>
    <definedName name="Z_D1FC6071_FC38_4A4B_9ADC_139E2FD9EAE1_.wvu.Cols" localSheetId="4" hidden="1">Plants!$C:$C,Plants!$H:$H</definedName>
    <definedName name="Z_D1FC6071_FC38_4A4B_9ADC_139E2FD9EAE1_.wvu.Cols" localSheetId="5" hidden="1">Soil!$C:$C,Soil!$H:$H</definedName>
    <definedName name="Z_D1FC6071_FC38_4A4B_9ADC_139E2FD9EAE1_.wvu.Cols" localSheetId="6" hidden="1">'Supply and Waste'!$C:$C,'Supply and Waste'!$H:$H</definedName>
    <definedName name="Z_D1FC6071_FC38_4A4B_9ADC_139E2FD9EAE1_.wvu.Cols" localSheetId="7" hidden="1">Waste!$C:$C,Waste!$H:$H</definedName>
    <definedName name="Z_D1FC6071_FC38_4A4B_9ADC_139E2FD9EAE1_.wvu.Cols" localSheetId="8" hidden="1">'WATER &amp; SOIL'!#REF!,'WATER &amp; SOIL'!$G:$G</definedName>
    <definedName name="Z_D1FC6071_FC38_4A4B_9ADC_139E2FD9EAE1_.wvu.PrintTitles" localSheetId="3" hidden="1">'IPM &amp; PLANTS'!$1:$3</definedName>
    <definedName name="Z_D1FC6071_FC38_4A4B_9ADC_139E2FD9EAE1_.wvu.PrintTitles" localSheetId="4" hidden="1">Plants!$1:$3</definedName>
    <definedName name="Z_D1FC6071_FC38_4A4B_9ADC_139E2FD9EAE1_.wvu.PrintTitles" localSheetId="5" hidden="1">Soil!$1:$3</definedName>
    <definedName name="Z_D1FC6071_FC38_4A4B_9ADC_139E2FD9EAE1_.wvu.PrintTitles" localSheetId="6" hidden="1">'Supply and Waste'!$1:$3</definedName>
    <definedName name="Z_D1FC6071_FC38_4A4B_9ADC_139E2FD9EAE1_.wvu.PrintTitles" localSheetId="7" hidden="1">Waste!$1:$3</definedName>
    <definedName name="Z_D1FC6071_FC38_4A4B_9ADC_139E2FD9EAE1_.wvu.PrintTitles" localSheetId="8" hidden="1">'WATER &amp; SOIL'!$1:$3</definedName>
  </definedNames>
  <calcPr calcId="125725"/>
  <customWorkbookViews>
    <customWorkbookView name="weisbd - Personal View" guid="{D1FC6071-FC38-4A4B-9ADC-139E2FD9EAE1}" mergeInterval="0" personalView="1" maximized="1" xWindow="1" yWindow="1" windowWidth="1094" windowHeight="743" activeSheetId="9"/>
    <customWorkbookView name="Darian Copiz - Personal View" guid="{4E879C38-1BF5-402B-A33B-1DA9A1FA1E2D}" mergeInterval="0" personalView="1" maximized="1" xWindow="1" yWindow="1" windowWidth="1276" windowHeight="803" activeSheetId="1"/>
    <customWorkbookView name="County User - Personal View" guid="{563C714F-0DA7-4AA6-BA75-C353FAC1C1BC}" mergeInterval="0" personalView="1" maximized="1" windowWidth="1005" windowHeight="561" activeSheetId="1"/>
    <customWorkbookView name="Stan Edwards - Personal View" guid="{9A47CB9C-6251-4F42-BBB6-C1A258341A5E}" mergeInterval="0" personalView="1" maximized="1" windowWidth="1050" windowHeight="791" activeSheetId="1"/>
    <customWorkbookView name="millela - Personal View" guid="{24F6A9F1-0141-41B1-9AC9-FCBA962DE60E}" mergeInterval="0" personalView="1" maximized="1" xWindow="1" yWindow="1" windowWidth="1276" windowHeight="544" activeSheetId="1"/>
  </customWorkbookViews>
</workbook>
</file>

<file path=xl/calcChain.xml><?xml version="1.0" encoding="utf-8"?>
<calcChain xmlns="http://schemas.openxmlformats.org/spreadsheetml/2006/main">
  <c r="F5" i="9"/>
  <c r="E5"/>
  <c r="D5"/>
  <c r="C5"/>
  <c r="F5" i="8"/>
  <c r="E5"/>
  <c r="D5"/>
  <c r="C5"/>
  <c r="F5" i="3"/>
  <c r="E5"/>
  <c r="D5"/>
  <c r="C5"/>
  <c r="F5" i="1"/>
  <c r="E5"/>
  <c r="D5"/>
  <c r="C5"/>
</calcChain>
</file>

<file path=xl/sharedStrings.xml><?xml version="1.0" encoding="utf-8"?>
<sst xmlns="http://schemas.openxmlformats.org/spreadsheetml/2006/main" count="414" uniqueCount="242">
  <si>
    <t xml:space="preserve">Manually remove snow from sidewalks and walkways.  </t>
  </si>
  <si>
    <t>Energy</t>
  </si>
  <si>
    <t xml:space="preserve">Install “green living wall” to reduce building temperature and the urban heat-island effect.   </t>
  </si>
  <si>
    <t xml:space="preserve">Use photosensors that sense ambient light conditions, and prevent outdoor lights from being on during daylight hours.  </t>
  </si>
  <si>
    <t xml:space="preserve">Avoid light pollution by choosing lights approved by the International Dark Sky Association.  </t>
  </si>
  <si>
    <t>Plants</t>
  </si>
  <si>
    <t xml:space="preserve">Include the planting of landscape windbreaks to deflect winter winds away from homes and buildings.    </t>
  </si>
  <si>
    <t xml:space="preserve">Core aerate using aerator that removes small cylinders of soil and aerate when the grass is growing vigorously.         </t>
  </si>
  <si>
    <t xml:space="preserve">Plant persistent, non-invasive ground cover on slopes where mowing is difficult and in locations where grass is not suitable.           </t>
  </si>
  <si>
    <t xml:space="preserve">Adjust contracts to allow for mowing as needed rather than on schedules.           </t>
  </si>
  <si>
    <t xml:space="preserve">Leave grass clippings on lawn ("grasscycling").           </t>
  </si>
  <si>
    <t xml:space="preserve">Sell and/or plant native local genotypes from the Maryland Piedmont.           </t>
  </si>
  <si>
    <t>Soil</t>
  </si>
  <si>
    <t xml:space="preserve">Decompact compacted soils before planting.  </t>
  </si>
  <si>
    <t xml:space="preserve">Prior to planting, amend degraded soils with compost to reduce runoff and promote plant health.           </t>
  </si>
  <si>
    <t xml:space="preserve">Facilitate on site composting using plant trimmings and/or green waste.              </t>
  </si>
  <si>
    <t>Waste</t>
  </si>
  <si>
    <t xml:space="preserve">Reuse lumber and wood.                 </t>
  </si>
  <si>
    <t xml:space="preserve">Use salt-free de-icing agents with low environmental impact.                      </t>
  </si>
  <si>
    <t xml:space="preserve">Once plants and grass are established, water only when needed rather than on a schedule.                          </t>
  </si>
  <si>
    <t xml:space="preserve">Direct downspouts, drains, sump discharges, and runoff from paved driveways, sidewalks, and patios into landscaped areas onsite.                             </t>
  </si>
  <si>
    <t xml:space="preserve">Replace turf areas with conservation landscaping and rain gardens using native plants to reduce water, fertilizer, and mowing.                               </t>
  </si>
  <si>
    <t xml:space="preserve">Allow lawn grasses to go through their normal dormancy during hot summer months.                             </t>
  </si>
  <si>
    <t xml:space="preserve">Become an EPA Watersense Partner by providing irrigation efficiency training for employees through the Irrigation Association, or other reputable training program.                            </t>
  </si>
  <si>
    <t xml:space="preserve">Water lawns separately from other plantings; when watering landscape plants, direct water to the base of the plant, not the leaves.                             </t>
  </si>
  <si>
    <t xml:space="preserve">Install water-efficient nozzles on all sprinkler spray heads.                            </t>
  </si>
  <si>
    <t xml:space="preserve">Install water timers on outdoor faucets or a self-adjusting, weather-based irrigation controller that automatically tailors watering schedules to match local weather, plant types, and other site-specific conditions.                            </t>
  </si>
  <si>
    <t xml:space="preserve">Test irrigation sprinklers 4 times per growing season to ensure proper operation and coverage, and repair all broken or defective sprinkler heads/nozzles, lines, and valves.                            </t>
  </si>
  <si>
    <t xml:space="preserve">Use positive shut off nozzles on all hoses.                            </t>
  </si>
  <si>
    <t>Nursery</t>
  </si>
  <si>
    <t>Garden Center</t>
  </si>
  <si>
    <t>Installation</t>
  </si>
  <si>
    <t>Design</t>
  </si>
  <si>
    <t>Maintenance</t>
  </si>
  <si>
    <t xml:space="preserve">When fertilizing cool season grass lawns (fescues, bluegrass, ryegrass), do so primarily in the late summer or early fall.      </t>
  </si>
  <si>
    <t xml:space="preserve">Reuse and/or recycle installation/construction and demolition related waste.                  </t>
  </si>
  <si>
    <t xml:space="preserve">Reuse, recycle or return labels.                 </t>
  </si>
  <si>
    <t xml:space="preserve">Create and/or design demonstration project(s) that use native plants, emphasize stormwater management (e.g., rain gardens) and environmental conservation; include educational signage to inform the public.                             </t>
  </si>
  <si>
    <t xml:space="preserve">Recommend and/or install a dedicated meter to monitor landscape water use.                            </t>
  </si>
  <si>
    <t xml:space="preserve">Use OMRI-approved fertilizers, natural fertilizers, slow release fertilizers, no fertilizer, or split applications of fertilizer.      </t>
  </si>
  <si>
    <t xml:space="preserve">Use automated controls in greenhouses that regulate ventilation.  </t>
  </si>
  <si>
    <t xml:space="preserve">Conduct consistent monitoring of pests to ensure early identification.  </t>
  </si>
  <si>
    <t xml:space="preserve">Use permeable instead of impermeable pavement.                            </t>
  </si>
  <si>
    <t>Irrigation &amp; Lighting</t>
  </si>
  <si>
    <t>n/a</t>
  </si>
  <si>
    <r>
      <rPr>
        <b/>
        <sz val="10"/>
        <rFont val="Arial"/>
        <family val="2"/>
      </rPr>
      <t xml:space="preserve">Required: </t>
    </r>
    <r>
      <rPr>
        <sz val="10"/>
        <rFont val="Arial"/>
        <family val="2"/>
      </rPr>
      <t>Apply pesticides at the time when they will be most effective against the target pest (rather than calendar spraying).</t>
    </r>
  </si>
  <si>
    <r>
      <rPr>
        <b/>
        <sz val="10"/>
        <rFont val="Arial"/>
        <family val="2"/>
      </rPr>
      <t xml:space="preserve">Required: </t>
    </r>
    <r>
      <rPr>
        <sz val="10"/>
        <rFont val="Arial"/>
        <family val="2"/>
      </rPr>
      <t xml:space="preserve">Dispose of unused pesticides according to manufacturer's labels.     </t>
    </r>
  </si>
  <si>
    <t>Minimum Number of ADDITIONAL Actions:</t>
  </si>
  <si>
    <t>Number of REQUIRED Actions:</t>
  </si>
  <si>
    <t xml:space="preserve">Hand-pull or mechanically remove weeds rather than use herbicides.  </t>
  </si>
  <si>
    <t xml:space="preserve">Reduce impact of pesticides by selecting those on EPA's Reduced Risk Chemistry list or by using organic alternatives.   </t>
  </si>
  <si>
    <r>
      <rPr>
        <b/>
        <sz val="10"/>
        <rFont val="Arial"/>
        <family val="2"/>
      </rPr>
      <t xml:space="preserve">Required: </t>
    </r>
    <r>
      <rPr>
        <sz val="10"/>
        <rFont val="Arial"/>
        <family val="2"/>
      </rPr>
      <t xml:space="preserve">Remove and destroy invasive plants.  Use recommended practices.     </t>
    </r>
  </si>
  <si>
    <r>
      <rPr>
        <b/>
        <sz val="10"/>
        <rFont val="Arial"/>
        <family val="2"/>
      </rPr>
      <t xml:space="preserve">Required: </t>
    </r>
    <r>
      <rPr>
        <sz val="10"/>
        <rFont val="Arial"/>
        <family val="2"/>
      </rPr>
      <t>Adjust sprinklers to avoid excess runoff.</t>
    </r>
  </si>
  <si>
    <t xml:space="preserve">For trees and shrubs, use ANSI standards for pruning.       </t>
  </si>
  <si>
    <r>
      <rPr>
        <b/>
        <sz val="10"/>
        <rFont val="Arial"/>
        <family val="2"/>
      </rPr>
      <t>Required</t>
    </r>
    <r>
      <rPr>
        <sz val="10"/>
        <rFont val="Arial"/>
        <family val="2"/>
      </rPr>
      <t xml:space="preserve">: Mow cool season grasses to a minimum of 3" height.           </t>
    </r>
  </si>
  <si>
    <t xml:space="preserve">Hydrozone - Group plants with similar water requirements together on the same irrigation line, separating plants with different water requirements on separate irrigation lines.                            </t>
  </si>
  <si>
    <t>Purchase clean, renewable energy through a competitive supplier or through renewable energy certificates (RECs).</t>
  </si>
  <si>
    <t>Install on-site renewable energy systems such as photovoltaic, solar water heating, or geothermal systems.</t>
  </si>
  <si>
    <t xml:space="preserve">Give preference to vendors who offer products, plants and materials that meet high environmental criteria. </t>
  </si>
  <si>
    <t>Encourage at least one other business to become a certified green business.</t>
  </si>
  <si>
    <t>Convert company vehicles to low emission vehicles (electric, hybrid, natural gas or alternative fuels from waste oils).</t>
  </si>
  <si>
    <t>Office</t>
  </si>
  <si>
    <t>Use reusable kitchenware (e.g., mugs, utensils, etc.) instead of disposables.</t>
  </si>
  <si>
    <t>Use tap water (provide a faucet mounted filter if desired) or water from the refrigerator (from containers or an in-door dispenser) instead of water coolers or bottled water.</t>
  </si>
  <si>
    <t xml:space="preserve">Replace refrigerators purchased before 2000 with new ENERGY STAR labeled refrigerator. </t>
  </si>
  <si>
    <t>Set thermostat between 66 and 70 degrees F in winter (and lower when building is unoccupied) and between 74 and 78 degrees F in summer (and higher when building is unoccupied).</t>
  </si>
  <si>
    <t xml:space="preserve">Use programmable thermostats to automatically regulate thermostat settings and set-backs. </t>
  </si>
  <si>
    <t>Eliminate or redesign forms to use less paper; or switch forms (such as invoices) to electronic format.</t>
  </si>
  <si>
    <r>
      <rPr>
        <b/>
        <sz val="10"/>
        <rFont val="Arial"/>
        <family val="2"/>
      </rPr>
      <t>Required</t>
    </r>
    <r>
      <rPr>
        <sz val="10"/>
        <rFont val="Arial"/>
        <family val="2"/>
      </rPr>
      <t>: Establish no-idling procedures that require fleet and personal vehicles to be turned off when loading, unloading or waiting.</t>
    </r>
  </si>
  <si>
    <r>
      <rPr>
        <b/>
        <sz val="10"/>
        <rFont val="Arial"/>
        <family val="2"/>
      </rPr>
      <t>Required</t>
    </r>
    <r>
      <rPr>
        <sz val="10"/>
        <rFont val="Arial"/>
        <family val="2"/>
      </rPr>
      <t>: Store all pesticides, fertilizers, chemical, petroleum and other harmful products in secure, controlled areas, away from ignition sources, food storage areas, and sewer and storm drains in their original containers or properly labeled secondary containers with tight fitting lids.</t>
    </r>
  </si>
  <si>
    <r>
      <rPr>
        <b/>
        <sz val="10"/>
        <rFont val="Arial"/>
        <family val="2"/>
      </rPr>
      <t>Required</t>
    </r>
    <r>
      <rPr>
        <sz val="10"/>
        <rFont val="Arial"/>
        <family val="2"/>
      </rPr>
      <t>: Do not wash cars, equipment, or other items outside where run-off water flows straight to the storm drain; direct wash water to landscaped areas or a sanitary sewer.</t>
    </r>
  </si>
  <si>
    <r>
      <rPr>
        <b/>
        <sz val="10"/>
        <rFont val="Arial"/>
        <family val="2"/>
      </rPr>
      <t>Required</t>
    </r>
    <r>
      <rPr>
        <sz val="10"/>
        <rFont val="Arial"/>
        <family val="2"/>
      </rPr>
      <t xml:space="preserve">: Develop and display an environmental policy/employee handbook that could include a mission statement, corporate values, and strategic goals that demonstrate a commitment to a green workplace.  The handbook should be translated into an applicable foreign language if English is a second language for a significant percentage of your workforce.   </t>
    </r>
  </si>
  <si>
    <r>
      <rPr>
        <b/>
        <sz val="10"/>
        <rFont val="Arial"/>
        <family val="2"/>
      </rPr>
      <t>Required</t>
    </r>
    <r>
      <rPr>
        <sz val="10"/>
        <rFont val="Arial"/>
        <family val="2"/>
      </rPr>
      <t xml:space="preserve">: Provide containers for recyclable materials and collection area(s) for storage of recyclable materials. Provide clear information about what can and cannot be recycled.  Signage should be translated into appropriate foreign language if English is a second language for a significant percentage of your workforce. </t>
    </r>
  </si>
  <si>
    <r>
      <rPr>
        <b/>
        <sz val="10"/>
        <rFont val="Arial"/>
        <family val="2"/>
      </rPr>
      <t>Required</t>
    </r>
    <r>
      <rPr>
        <sz val="10"/>
        <rFont val="Arial"/>
        <family val="2"/>
      </rPr>
      <t>: Turn off all lighting and electronic devices when not in use.  Use signage at light switches reminding staff to turn off lights.</t>
    </r>
  </si>
  <si>
    <r>
      <rPr>
        <b/>
        <sz val="10"/>
        <rFont val="Arial"/>
        <family val="2"/>
      </rPr>
      <t>Required</t>
    </r>
    <r>
      <rPr>
        <sz val="10"/>
        <rFont val="Arial"/>
        <family val="2"/>
      </rPr>
      <t>: Use letterhead, envelopes, and copier/printer paper with at least 30% post-consumer recycled content.</t>
    </r>
  </si>
  <si>
    <r>
      <rPr>
        <b/>
        <sz val="10"/>
        <rFont val="Arial"/>
        <family val="2"/>
      </rPr>
      <t>Required</t>
    </r>
    <r>
      <rPr>
        <sz val="10"/>
        <rFont val="Arial"/>
        <family val="2"/>
      </rPr>
      <t>: Complete regularly scheduled maintenance on your HVAC (heating, ventilation and air-conditioning) and refrigeration systems at least once a year or per manufacturer's specifications.</t>
    </r>
  </si>
  <si>
    <r>
      <rPr>
        <b/>
        <sz val="10"/>
        <rFont val="Arial"/>
        <family val="2"/>
      </rPr>
      <t>Required</t>
    </r>
    <r>
      <rPr>
        <sz val="10"/>
        <rFont val="Arial"/>
        <family val="2"/>
      </rPr>
      <t xml:space="preserve">: Limit need for watering, fertilizing and chemical pest control by using climate appropriate, hardy, pest-resistant plants.     </t>
    </r>
  </si>
  <si>
    <t xml:space="preserve">Include the planting of trees, shrubs and vines to shade roofs, windows, walls and air conditioners.    </t>
  </si>
  <si>
    <t>Other</t>
  </si>
  <si>
    <r>
      <rPr>
        <b/>
        <sz val="10"/>
        <rFont val="Arial"/>
        <family val="2"/>
      </rPr>
      <t>Required</t>
    </r>
    <r>
      <rPr>
        <sz val="10"/>
        <rFont val="Arial"/>
        <family val="2"/>
      </rPr>
      <t>: Establish a client/customer education program about environmentally beneficial options.</t>
    </r>
  </si>
  <si>
    <t>Replace harmful cleaning products and practices with safer alternatives.</t>
  </si>
  <si>
    <t>√</t>
  </si>
  <si>
    <r>
      <rPr>
        <b/>
        <strike/>
        <sz val="10"/>
        <color indexed="10"/>
        <rFont val="Arial"/>
        <family val="2"/>
      </rPr>
      <t xml:space="preserve">Required: </t>
    </r>
    <r>
      <rPr>
        <strike/>
        <sz val="10"/>
        <color indexed="10"/>
        <rFont val="Arial"/>
        <family val="2"/>
      </rPr>
      <t>Track energy use.</t>
    </r>
  </si>
  <si>
    <r>
      <rPr>
        <b/>
        <strike/>
        <sz val="10"/>
        <color indexed="10"/>
        <rFont val="Arial"/>
        <family val="2"/>
      </rPr>
      <t>Required</t>
    </r>
    <r>
      <rPr>
        <strike/>
        <sz val="10"/>
        <color indexed="10"/>
        <rFont val="Arial"/>
        <family val="2"/>
      </rPr>
      <t>: Recycle commingled materials (cans, bottles, etc.)</t>
    </r>
  </si>
  <si>
    <r>
      <rPr>
        <b/>
        <strike/>
        <sz val="10"/>
        <color indexed="10"/>
        <rFont val="Arial"/>
        <family val="2"/>
      </rPr>
      <t>Required</t>
    </r>
    <r>
      <rPr>
        <strike/>
        <sz val="10"/>
        <color indexed="10"/>
        <rFont val="Arial"/>
        <family val="2"/>
      </rPr>
      <t>: Recycle mixed paper (including cardboard)</t>
    </r>
  </si>
  <si>
    <t>Moved to Organizational Commitment</t>
  </si>
  <si>
    <t>Move to plants</t>
  </si>
  <si>
    <t>What's this mean? Seems weak.</t>
  </si>
  <si>
    <t>A bit weak, not especially impactful.</t>
  </si>
  <si>
    <r>
      <rPr>
        <b/>
        <strike/>
        <sz val="10"/>
        <color indexed="10"/>
        <rFont val="Arial"/>
        <family val="2"/>
      </rPr>
      <t xml:space="preserve">Required: </t>
    </r>
    <r>
      <rPr>
        <strike/>
        <sz val="10"/>
        <color indexed="10"/>
        <rFont val="Arial"/>
        <family val="2"/>
      </rPr>
      <t xml:space="preserve">Reuse or recycle irrigation tubing.                 </t>
    </r>
  </si>
  <si>
    <r>
      <rPr>
        <b/>
        <strike/>
        <sz val="10"/>
        <color indexed="10"/>
        <rFont val="Arial"/>
        <family val="2"/>
      </rPr>
      <t xml:space="preserve">Required: </t>
    </r>
    <r>
      <rPr>
        <strike/>
        <sz val="10"/>
        <color indexed="10"/>
        <rFont val="Arial"/>
        <family val="2"/>
      </rPr>
      <t xml:space="preserve">Reuse or recycle pallets and skids.                 </t>
    </r>
  </si>
  <si>
    <t xml:space="preserve">Reuse all Utilize woodchips.                 </t>
  </si>
  <si>
    <t xml:space="preserve">Use four-stroke cycle, electric (including battery powered), propane, or natural gas powered lawn mowers, leaf blowers, weed eaters, etc.  </t>
  </si>
  <si>
    <r>
      <rPr>
        <b/>
        <sz val="10"/>
        <rFont val="Arial"/>
        <family val="2"/>
      </rPr>
      <t xml:space="preserve">Required: </t>
    </r>
    <r>
      <rPr>
        <sz val="10"/>
        <rFont val="Arial"/>
        <family val="2"/>
      </rPr>
      <t xml:space="preserve">Market, design, and/or install alternative landscapes to reduce emissions from lawn mowing.  </t>
    </r>
  </si>
  <si>
    <r>
      <rPr>
        <b/>
        <sz val="10"/>
        <rFont val="Arial"/>
        <family val="2"/>
      </rPr>
      <t>Required</t>
    </r>
    <r>
      <rPr>
        <sz val="10"/>
        <rFont val="Arial"/>
        <family val="2"/>
      </rPr>
      <t>: Provide information to employees about actions they can take to reduce air pollution on Code Orange, Red, and Purple days, including limiting lawn mowing/maintenance and painting, and delaying vehicle and equipment fueling and maintenance until late afternoon or until air quality improves.</t>
    </r>
  </si>
  <si>
    <r>
      <t xml:space="preserve">Offer customers options for manual forms of installation and maintenance. </t>
    </r>
    <r>
      <rPr>
        <strike/>
        <sz val="10"/>
        <color indexed="10"/>
        <rFont val="Arial"/>
        <family val="2"/>
      </rPr>
      <t/>
    </r>
  </si>
  <si>
    <r>
      <t>If outdoor lighting is necessary, use LED and/or solar power lights.</t>
    </r>
    <r>
      <rPr>
        <strike/>
        <sz val="10"/>
        <color indexed="10"/>
        <rFont val="Arial"/>
        <family val="2"/>
      </rPr>
      <t/>
    </r>
  </si>
  <si>
    <t>Use photo and motion sensors which automatically turn outdoor lights on only when they are needed.</t>
  </si>
  <si>
    <t xml:space="preserve">Spot treat only those plants or portions or plants affected, rather than blanket sprays.  </t>
  </si>
  <si>
    <t xml:space="preserve">Reduce potential pest problems by diversifying plant selections.   </t>
  </si>
  <si>
    <t xml:space="preserve">Use and/or sell plants to promote healthy landscapes which support beneficial insect populations and pollinators.      </t>
  </si>
  <si>
    <t xml:space="preserve">Promote the establishment of edible landscapes.             </t>
  </si>
  <si>
    <r>
      <rPr>
        <b/>
        <sz val="10"/>
        <rFont val="Arial"/>
        <family val="2"/>
      </rPr>
      <t>Required</t>
    </r>
    <r>
      <rPr>
        <sz val="10"/>
        <rFont val="Arial"/>
        <family val="2"/>
      </rPr>
      <t>: Limit the use and sale of plants that are highly susceptible to pests or disease.</t>
    </r>
  </si>
  <si>
    <r>
      <rPr>
        <b/>
        <sz val="10"/>
        <rFont val="Arial"/>
        <family val="2"/>
      </rPr>
      <t>Required</t>
    </r>
    <r>
      <rPr>
        <sz val="10"/>
        <rFont val="Arial"/>
        <family val="2"/>
      </rPr>
      <t>: Choose turf species suited to Maryland conditions.</t>
    </r>
  </si>
  <si>
    <r>
      <rPr>
        <b/>
        <sz val="10"/>
        <rFont val="Arial"/>
        <family val="2"/>
      </rPr>
      <t xml:space="preserve">Required: </t>
    </r>
    <r>
      <rPr>
        <sz val="10"/>
        <rFont val="Arial"/>
        <family val="2"/>
      </rPr>
      <t xml:space="preserve"> Choose plants using the concept of "Right Plant, Right Place."  </t>
    </r>
  </si>
  <si>
    <t xml:space="preserve">Help protect genetic variety by selling heirloom plants and seeds.     </t>
  </si>
  <si>
    <t>Use a diversity of native species to create healthy landscapes.</t>
  </si>
  <si>
    <r>
      <rPr>
        <b/>
        <sz val="10"/>
        <rFont val="Arial"/>
        <family val="2"/>
      </rPr>
      <t xml:space="preserve">Required: </t>
    </r>
    <r>
      <rPr>
        <sz val="10"/>
        <rFont val="Arial"/>
        <family val="2"/>
      </rPr>
      <t xml:space="preserve">Avoid removal of, or damage to, healthy non-invasive trees by protecting critical root zones during construction.       </t>
    </r>
  </si>
  <si>
    <r>
      <rPr>
        <b/>
        <sz val="10"/>
        <rFont val="Arial"/>
        <family val="2"/>
      </rPr>
      <t xml:space="preserve">Required: </t>
    </r>
    <r>
      <rPr>
        <sz val="10"/>
        <rFont val="Arial"/>
        <family val="2"/>
      </rPr>
      <t xml:space="preserve">If grading occurs, reuse topsoil.         </t>
    </r>
  </si>
  <si>
    <r>
      <rPr>
        <b/>
        <sz val="10"/>
        <rFont val="Arial"/>
        <family val="2"/>
      </rPr>
      <t>Required</t>
    </r>
    <r>
      <rPr>
        <sz val="10"/>
        <rFont val="Arial"/>
        <family val="2"/>
      </rPr>
      <t xml:space="preserve">: Maintain mulch on all non-turf areas (at least 2" deep) or use non-invasive ground cover.  Mulch should be natural, undied and free of pests.            </t>
    </r>
  </si>
  <si>
    <t xml:space="preserve">Make your own mulch, compost, potting and/or soil amendments using yard and vegetative waste.            </t>
  </si>
  <si>
    <t xml:space="preserve">Use Certified Organic potting and soil mixes made from sustainable materials.   </t>
  </si>
  <si>
    <t xml:space="preserve">Under trees permanently growing onsite, allow leaves to stay on the ground within the critical root zone.     </t>
  </si>
  <si>
    <t>Supply and Waste</t>
  </si>
  <si>
    <t xml:space="preserve">Use decking, furniture, fencing and landscape timbers with third party certification or composite lumber.              </t>
  </si>
  <si>
    <t xml:space="preserve">Use low-embodied energy products such as stone and non-concrete hardscape materials (i.e., produced within 500 miles).               </t>
  </si>
  <si>
    <r>
      <rPr>
        <b/>
        <sz val="10"/>
        <rFont val="Arial"/>
        <family val="2"/>
      </rPr>
      <t xml:space="preserve">Required: </t>
    </r>
    <r>
      <rPr>
        <sz val="10"/>
        <rFont val="Arial"/>
        <family val="2"/>
      </rPr>
      <t xml:space="preserve">Reduce, reuse, recycle and/or reclaim waste such as containers/pots, irrigation tubing, pallets and skids, etc.                 </t>
    </r>
  </si>
  <si>
    <r>
      <rPr>
        <b/>
        <sz val="10"/>
        <rFont val="Arial"/>
        <family val="2"/>
      </rPr>
      <t>Required</t>
    </r>
    <r>
      <rPr>
        <sz val="10"/>
        <rFont val="Arial"/>
        <family val="2"/>
      </rPr>
      <t>: Reduce, reuse, recycle and/or reclaim metal and other construction/demolition material.</t>
    </r>
  </si>
  <si>
    <t xml:space="preserve">Use/promote the use of trees and plants wrapped in a non-treated, natural fiber burlap, as opposed to plastic or nylon fibered cloth; recycle or reuse burlap and twine made from natural or recycled fibers.              </t>
  </si>
  <si>
    <t xml:space="preserve">Use recycled aggregate (crushed concrete) for walkways, driveways, retaining walls, fill material, etc.                </t>
  </si>
  <si>
    <r>
      <rPr>
        <b/>
        <sz val="10"/>
        <rFont val="Arial"/>
        <family val="2"/>
      </rPr>
      <t xml:space="preserve">Required: </t>
    </r>
    <r>
      <rPr>
        <sz val="10"/>
        <rFont val="Arial"/>
        <family val="2"/>
      </rPr>
      <t xml:space="preserve">Adjust irrigation times and durations with the seasons. </t>
    </r>
    <r>
      <rPr>
        <strike/>
        <sz val="10"/>
        <color indexed="10"/>
        <rFont val="Arial"/>
        <family val="2"/>
      </rPr>
      <t/>
    </r>
  </si>
  <si>
    <t>Harvest and use rainwater instead of potable water for irrigation.</t>
  </si>
  <si>
    <r>
      <rPr>
        <b/>
        <sz val="10"/>
        <rFont val="Arial"/>
        <family val="2"/>
      </rPr>
      <t>Required:</t>
    </r>
    <r>
      <rPr>
        <sz val="10"/>
        <rFont val="Arial"/>
        <family val="2"/>
      </rPr>
      <t xml:space="preserve"> When cleaning outdoor surfaces, do not sweep, blow or wash anything into the stormdrains.</t>
    </r>
  </si>
  <si>
    <t xml:space="preserve">Design and/or install green roofs and/or green walls.                       </t>
  </si>
  <si>
    <r>
      <rPr>
        <b/>
        <sz val="10"/>
        <rFont val="Arial"/>
        <family val="2"/>
      </rPr>
      <t>Required</t>
    </r>
    <r>
      <rPr>
        <sz val="10"/>
        <rFont val="Arial"/>
        <family val="2"/>
      </rPr>
      <t>: Highlight your sustainability efforts on your website and/or advertising material.</t>
    </r>
  </si>
  <si>
    <t>Provide on-going sustainability training for staff.</t>
  </si>
  <si>
    <t>Measure performance of your organizational commitment to sustainability by completing an annual sustainability report, including a carbon reduction plan.</t>
  </si>
  <si>
    <t>Provide two or more opportunities for employees to green their personal lives, e.g., transit subsidies, gardening plots, socially responsible investment options, etc.</t>
  </si>
  <si>
    <r>
      <rPr>
        <b/>
        <sz val="10"/>
        <rFont val="Arial"/>
        <family val="2"/>
      </rPr>
      <t>Required</t>
    </r>
    <r>
      <rPr>
        <sz val="10"/>
        <rFont val="Arial"/>
        <family val="2"/>
      </rPr>
      <t>: Recycle commingled materials (cans, bottles, etc.)</t>
    </r>
  </si>
  <si>
    <r>
      <rPr>
        <b/>
        <sz val="10"/>
        <rFont val="Arial"/>
        <family val="2"/>
      </rPr>
      <t>Required</t>
    </r>
    <r>
      <rPr>
        <sz val="10"/>
        <rFont val="Arial"/>
        <family val="2"/>
      </rPr>
      <t>: Recycle mixed paper (including cardboard)</t>
    </r>
  </si>
  <si>
    <t>Use paper towels, tissues, and toilet paper that have 100% recycled content and are "Processed Chlorine Free."</t>
  </si>
  <si>
    <r>
      <rPr>
        <b/>
        <sz val="10"/>
        <rFont val="Arial"/>
        <family val="2"/>
      </rPr>
      <t xml:space="preserve">Required: </t>
    </r>
    <r>
      <rPr>
        <sz val="10"/>
        <rFont val="Arial"/>
        <family val="2"/>
      </rPr>
      <t xml:space="preserve">Preserve healthy soils by avoiding grading, soil compaction, soil removal, and soil erosion.    </t>
    </r>
  </si>
  <si>
    <t>AIR QUALITY AND ENERGY EFFICIENCY</t>
  </si>
  <si>
    <t>INTEGRATED PEST MANAGEMENT</t>
  </si>
  <si>
    <t>PLANTS</t>
  </si>
  <si>
    <t>SOIL</t>
  </si>
  <si>
    <t>ORGANIZATIONAL COMMITMENT</t>
  </si>
  <si>
    <t>WATER</t>
  </si>
  <si>
    <t>OFFICE</t>
  </si>
  <si>
    <t>Donate or recycle electronic and computer equipment.</t>
  </si>
  <si>
    <t>Air Quality, Energy Efficiency, Waste Management and Supply</t>
  </si>
  <si>
    <t>Organizational Commitment and Office</t>
  </si>
  <si>
    <t>WASTE MANAGEMENT AND ENVIRONMENTALLY PREFERABLE PURCHASING</t>
  </si>
  <si>
    <t xml:space="preserve">Integrated Pest Management and Plants </t>
  </si>
  <si>
    <t>Water and Soil</t>
  </si>
  <si>
    <r>
      <rPr>
        <b/>
        <sz val="10"/>
        <rFont val="Arial"/>
        <family val="2"/>
      </rPr>
      <t>Required</t>
    </r>
    <r>
      <rPr>
        <sz val="10"/>
        <rFont val="Arial"/>
        <family val="2"/>
      </rPr>
      <t>: Utilize the County's ECOWISE or equivalent program to manage and dispose of your hazardous waste.</t>
    </r>
  </si>
  <si>
    <t xml:space="preserve">Use, sell or donate lumber and/or logs and other tree parts removed from sites to recover the highest end use possible.                 </t>
  </si>
  <si>
    <t xml:space="preserve">Use concrete products with fly ash or slag.                 </t>
  </si>
  <si>
    <t xml:space="preserve">Use and/or sell traps, barriers and non toxic alternatives such as soaps, oils, microbials and baits.  </t>
  </si>
  <si>
    <t>Conduct site assessments and develop plans to reduce stormwater runoff using Low Impact Development/Environmental Site Design.</t>
  </si>
  <si>
    <t>Reduce the use of potable water to clean outdoor surfaces.</t>
  </si>
  <si>
    <t>Reduce the percentage of impervious area on sites.</t>
  </si>
  <si>
    <t xml:space="preserve">Use and sell potting mix that does not contain mined peat moss and perlite.  </t>
  </si>
  <si>
    <r>
      <rPr>
        <b/>
        <sz val="10"/>
        <rFont val="Arial"/>
        <family val="2"/>
      </rPr>
      <t>Required</t>
    </r>
    <r>
      <rPr>
        <sz val="10"/>
        <rFont val="Arial"/>
        <family val="2"/>
      </rPr>
      <t>: Track pesticide use.</t>
    </r>
  </si>
  <si>
    <r>
      <rPr>
        <b/>
        <sz val="10"/>
        <rFont val="Arial"/>
        <family val="2"/>
      </rPr>
      <t>Required</t>
    </r>
    <r>
      <rPr>
        <sz val="10"/>
        <rFont val="Arial"/>
        <family val="2"/>
      </rPr>
      <t>: Track fertilizer use.</t>
    </r>
  </si>
  <si>
    <t>Conduct "walk through" energy audit of your buildings that identifies basic and low-cost energy saving opportunities.</t>
  </si>
  <si>
    <t>Use ENERGY STAR labeled and/or EPEAT-registered office equipment; ensure energy saving features are enabled and, where applicable, use network controls to regulate power use.</t>
  </si>
  <si>
    <t xml:space="preserve">Promote the planting of native canopy trees where feasible rather than smaller ornamentals.         </t>
  </si>
  <si>
    <t xml:space="preserve">Elicit staff ideas and input on greening operations and projects through surveys or other means. </t>
  </si>
  <si>
    <t>Appoint personnel responsible for green initiatives and organize a green team, committee or workgroup.</t>
  </si>
  <si>
    <t>Replace all T12 fluorescent lamps with energy efficient T8 or T5 lamps with electronic ballasts, or lighting with equivalent performance.</t>
  </si>
  <si>
    <t>Recycle or reuse (through remanufacturing) toner/ink cartridges.</t>
  </si>
  <si>
    <t>Replace any incandescent bulbs with compact fluorescent (CFLs), light-emitting diodes (LEDs) or other high efficiency lamps where appropriate.</t>
  </si>
  <si>
    <t xml:space="preserve">Install low-flow or drip irrigation in shrub, tree, and planted bed zones.                            </t>
  </si>
  <si>
    <r>
      <rPr>
        <b/>
        <sz val="10"/>
        <rFont val="Arial"/>
        <family val="2"/>
      </rPr>
      <t>Required:</t>
    </r>
    <r>
      <rPr>
        <sz val="10"/>
        <rFont val="Arial"/>
        <family val="2"/>
      </rPr>
      <t xml:space="preserve"> Address existing erosion problems.</t>
    </r>
  </si>
  <si>
    <t>Sponsor and/or volunteer for environmental community projects or events (e.g., community rain garden, Adopt a Road, "Stream Steward," etc.)</t>
  </si>
  <si>
    <r>
      <rPr>
        <b/>
        <sz val="10"/>
        <rFont val="Arial"/>
        <family val="2"/>
      </rPr>
      <t xml:space="preserve">Required: </t>
    </r>
    <r>
      <rPr>
        <sz val="10"/>
        <rFont val="Arial"/>
        <family val="2"/>
      </rPr>
      <t xml:space="preserve">Apply lime and/or fertilizer only if a soil test recommends it, and then only at the recommended rate.  </t>
    </r>
  </si>
  <si>
    <t xml:space="preserve">Provide customers with information that describes and/or calculates the air quality benefits of changes in mowing practices.  </t>
  </si>
  <si>
    <r>
      <rPr>
        <b/>
        <sz val="10"/>
        <rFont val="Arial"/>
        <family val="2"/>
      </rPr>
      <t xml:space="preserve">Required: </t>
    </r>
    <r>
      <rPr>
        <sz val="10"/>
        <rFont val="Arial"/>
        <family val="2"/>
      </rPr>
      <t xml:space="preserve">Use materials with recycled and/or biodegradable content such as pots, edging, irrigation equipment, tree guards, etc.             </t>
    </r>
  </si>
  <si>
    <r>
      <rPr>
        <b/>
        <sz val="10"/>
        <rFont val="Arial"/>
        <family val="2"/>
      </rPr>
      <t>Required</t>
    </r>
    <r>
      <rPr>
        <sz val="10"/>
        <rFont val="Arial"/>
        <family val="2"/>
      </rPr>
      <t>: Keep company vehicles and machines well maintained to prevent leaks and minimize emissions, and ensure proper collection of oil.</t>
    </r>
  </si>
  <si>
    <t xml:space="preserve">Tighten building envelopes to seal air gaps around doors and windows and install energy efficient glazing materials in greenhouses.   </t>
  </si>
  <si>
    <r>
      <rPr>
        <b/>
        <sz val="10"/>
        <rFont val="Arial"/>
        <family val="2"/>
      </rPr>
      <t>Required</t>
    </r>
    <r>
      <rPr>
        <sz val="10"/>
        <rFont val="Arial"/>
        <family val="2"/>
      </rPr>
      <t xml:space="preserve">: Track </t>
    </r>
    <r>
      <rPr>
        <u/>
        <sz val="10"/>
        <rFont val="Arial"/>
        <family val="2"/>
      </rPr>
      <t>two</t>
    </r>
    <r>
      <rPr>
        <sz val="10"/>
        <rFont val="Arial"/>
        <family val="2"/>
      </rPr>
      <t xml:space="preserve"> or more of the following, or other comparable measures: 1) Energy use, 2) Water use, 3) Number and percentage of customers using organic lawn care, 4) Acres of turf converted to conservation landscaping or rain gardens, 5) Number of native canopy trees installed/sold.  </t>
    </r>
  </si>
  <si>
    <t xml:space="preserve">Sell/use USDA Certified Organic herbs and vegetable transplants.           </t>
  </si>
  <si>
    <t>Establish protective fence or other physical protective barriers around Vegetation and Soil Protection Zones during grading and construction.</t>
  </si>
  <si>
    <r>
      <rPr>
        <b/>
        <sz val="10"/>
        <rFont val="Arial"/>
        <family val="2"/>
      </rPr>
      <t xml:space="preserve">Required: </t>
    </r>
    <r>
      <rPr>
        <sz val="10"/>
        <rFont val="Arial"/>
        <family val="2"/>
      </rPr>
      <t xml:space="preserve">Do not sell or use non-native plant species that are listed in the Invasive Plant Atlas of the United States.     </t>
    </r>
  </si>
  <si>
    <t xml:space="preserve">If you have a non-weather-based irrigation controller, make sure it has multiple programming capability. </t>
  </si>
  <si>
    <t xml:space="preserve">Percentage of ADDITIONAL Actions achieved  </t>
  </si>
  <si>
    <t xml:space="preserve">Percentage of ADDITIONAL Actions required  </t>
  </si>
  <si>
    <t>At least one staff member (and one in twenty staff members for larger companies) complete Integrated Pest Management training or comparable training (e.g., Montgomery College’s Landscape Technology Program).</t>
  </si>
  <si>
    <t>Thank you for your interest in the Montgomery County Green Landscape Business Certification Program!  This application is designed to be an easy-to-use "greenprint" for making your operations and practices more sustainable.  Please follow the steps below to become a Certified Green Landscape Business and get recognized for your environmental stewardship.</t>
  </si>
  <si>
    <t>For example, if your business narrowly focuses on Design, simply fill out actions applicable to that section only.  If your business provides a broad base of services including Design, Installation and Maintenance, fill out actions applicable to all three of these service areas.</t>
  </si>
  <si>
    <t>Please be sure to complete all four sections of the application:</t>
  </si>
  <si>
    <t>  </t>
  </si>
  <si>
    <t>Green Business Certification Program</t>
  </si>
  <si>
    <t>Montgomery County, Maryland</t>
  </si>
  <si>
    <t>Landscape Business Checklist</t>
  </si>
  <si>
    <t>Businesses can also get credit for implementing “other” actions not listed in the application as long as they are consistent with the spirit of the program.  (Use the rows labeled “Other” for such actions and list as many as desired.)   Acceptable other actions count toward the ADDITIONAL actions requirement.</t>
  </si>
  <si>
    <t xml:space="preserve">Note that blackened boxes indicate that the action is not included in the application for that particular Service Area. </t>
  </si>
  <si>
    <t>·</t>
  </si>
  <si>
    <t>Integrated Pest Management and Plants</t>
  </si>
  <si>
    <t>Educational and outreach material for customers and staff highlighting sustainable best practices and options</t>
  </si>
  <si>
    <t>Sustainability policies</t>
  </si>
  <si>
    <t>Before and after photos of projects</t>
  </si>
  <si>
    <t xml:space="preserve">Environmentally preferable purchasing criteria </t>
  </si>
  <si>
    <t>Invasive species inventory and eradication/replacement plans</t>
  </si>
  <si>
    <t>Performance measurement and tracking spreadsheet</t>
  </si>
  <si>
    <t>Examples of landscape plans</t>
  </si>
  <si>
    <t>Examples of soil and/or stormwater management plans</t>
  </si>
  <si>
    <t>Copies of contracts that include specifications for sustainable best practices</t>
  </si>
  <si>
    <t>MCGreenBiz@montgomerycountymd.gov</t>
  </si>
  <si>
    <t>douglas.weisburger@montgomerycountymd.gov</t>
  </si>
  <si>
    <r>
      <t>Service Areas</t>
    </r>
    <r>
      <rPr>
        <sz val="10"/>
        <rFont val="Arial"/>
        <family val="2"/>
      </rPr>
      <t xml:space="preserve"> – To be certified, a business must meet the applicable checklist requirements for all of the services it provides from among the following areas:</t>
    </r>
  </si>
  <si>
    <r>
      <t>REQUIRED and ADDITIONAL Actions</t>
    </r>
    <r>
      <rPr>
        <sz val="10"/>
        <rFont val="Arial"/>
        <family val="2"/>
      </rPr>
      <t xml:space="preserve"> – The application includes both REQUIRED actions (shaded gray) and ADDITIONAL actions.   In order to become a Certified Green Landscape Business, you must complete all REQUIRED actions plus a minimum percentage of ADDITIONAL actions.  This percentage varies by section throughout the application and is specified at the top of the checklist for each section.  ADDITIONAL actions achieved are tallied so that you can easily see whether you meet the necessary completion percentages.  All actions are weighted equally.</t>
    </r>
  </si>
  <si>
    <r>
      <t>Completing the Checklist</t>
    </r>
    <r>
      <rPr>
        <sz val="10"/>
        <rFont val="Arial"/>
        <family val="2"/>
      </rPr>
      <t xml:space="preserve"> – There is a pull down menu for each action.  Select </t>
    </r>
    <r>
      <rPr>
        <i/>
        <sz val="10"/>
        <rFont val="Arial"/>
        <family val="2"/>
      </rPr>
      <t xml:space="preserve">Yes, No, </t>
    </r>
    <r>
      <rPr>
        <sz val="10"/>
        <rFont val="Arial"/>
        <family val="2"/>
      </rPr>
      <t>or</t>
    </r>
    <r>
      <rPr>
        <i/>
        <sz val="10"/>
        <rFont val="Arial"/>
        <family val="2"/>
      </rPr>
      <t xml:space="preserve"> n/a </t>
    </r>
    <r>
      <rPr>
        <sz val="10"/>
        <rFont val="Arial"/>
        <family val="2"/>
      </rPr>
      <t>for each action as appropriate:</t>
    </r>
  </si>
  <si>
    <r>
      <t xml:space="preserve">Yes – Select </t>
    </r>
    <r>
      <rPr>
        <i/>
        <sz val="10"/>
        <rFont val="Arial"/>
        <family val="2"/>
      </rPr>
      <t>Yes</t>
    </r>
    <r>
      <rPr>
        <sz val="10"/>
        <rFont val="Arial"/>
        <family val="2"/>
      </rPr>
      <t xml:space="preserve"> for actions you are taking.  You may also select </t>
    </r>
    <r>
      <rPr>
        <i/>
        <sz val="10"/>
        <rFont val="Arial"/>
        <family val="2"/>
      </rPr>
      <t>Yes</t>
    </r>
    <r>
      <rPr>
        <sz val="10"/>
        <rFont val="Arial"/>
        <family val="2"/>
      </rPr>
      <t xml:space="preserve"> for not taking an action when the inaction or alternative action is more beneficial than the action itself.  For example, if you are opposed to the application of pesticides and use benign, alternative methods of control, you can check </t>
    </r>
    <r>
      <rPr>
        <i/>
        <sz val="10"/>
        <rFont val="Arial"/>
        <family val="2"/>
      </rPr>
      <t xml:space="preserve">Yes </t>
    </r>
    <r>
      <rPr>
        <sz val="10"/>
        <rFont val="Arial"/>
        <family val="2"/>
      </rPr>
      <t>for all actions related to pesticide application.</t>
    </r>
  </si>
  <si>
    <r>
      <t xml:space="preserve">No – Select </t>
    </r>
    <r>
      <rPr>
        <i/>
        <sz val="10"/>
        <rFont val="Arial"/>
        <family val="2"/>
      </rPr>
      <t xml:space="preserve">No </t>
    </r>
    <r>
      <rPr>
        <sz val="10"/>
        <rFont val="Arial"/>
        <family val="2"/>
      </rPr>
      <t xml:space="preserve">if you are not implementing an action that can reasonably be expected as part of the services you offer.  For example, if you provide Installation services but do not offer conservation landscaping, then select </t>
    </r>
    <r>
      <rPr>
        <i/>
        <sz val="10"/>
        <rFont val="Arial"/>
        <family val="2"/>
      </rPr>
      <t>No</t>
    </r>
    <r>
      <rPr>
        <sz val="10"/>
        <rFont val="Arial"/>
        <family val="2"/>
      </rPr>
      <t>. </t>
    </r>
  </si>
  <si>
    <r>
      <t xml:space="preserve">n/a – This is used when an action, usually fairly specialized, is outside the scope of your operations.  For example, if you provide Installation services but do not build green roofs or decks then the answer to the actions related to these items would be </t>
    </r>
    <r>
      <rPr>
        <i/>
        <sz val="10"/>
        <rFont val="Arial"/>
        <family val="2"/>
      </rPr>
      <t>n/a</t>
    </r>
    <r>
      <rPr>
        <sz val="10"/>
        <rFont val="Arial"/>
        <family val="2"/>
      </rPr>
      <t>.</t>
    </r>
  </si>
  <si>
    <r>
      <t>Onsite Verification</t>
    </r>
    <r>
      <rPr>
        <sz val="10"/>
        <rFont val="Arial"/>
        <family val="2"/>
      </rPr>
      <t xml:space="preserve"> – Following the submission of your application, the Department of Environmental Protection will contact you to arrange for visits to 2-3  of your worksites (and potentially your office) during which we will verify the actions you are taking.  During the visits you should be prepared to clarify your responses to each question.  </t>
    </r>
  </si>
  <si>
    <r>
      <rPr>
        <u/>
        <sz val="10"/>
        <rFont val="Arial"/>
        <family val="2"/>
      </rPr>
      <t>Questions</t>
    </r>
    <r>
      <rPr>
        <sz val="10"/>
        <rFont val="Arial"/>
        <family val="2"/>
      </rPr>
      <t xml:space="preserve"> – If you have questions at any time, please contact Douglas Weisburger, Green Business Certification Program Manager, at 240-777-7775 or</t>
    </r>
  </si>
  <si>
    <r>
      <t>Supporting Documentation</t>
    </r>
    <r>
      <rPr>
        <sz val="10"/>
        <rFont val="Arial"/>
        <family val="2"/>
      </rPr>
      <t xml:space="preserve"> – While implementation of many of the actions in the checklist will be apparent simply by reviewing your projects during onsite verification (see below), we ask that you send supporting documentation for practices and actions that cannot easily be verified onsite.  Documentation depends on the specific actions you are taking; here are a few examples of things we’d like to see: </t>
    </r>
  </si>
  <si>
    <t xml:space="preserve">255 Rockville Pike, Suite 120 </t>
  </si>
  <si>
    <t>Rockville, MD 20850</t>
  </si>
  <si>
    <r>
      <t xml:space="preserve">The cost of certification, which is valid for three years, is $100 for small businesses (fewer than 25 FTEs) and $250 for large businesses (25 FTEs or more).  Following submission of the application, please send a check, payable to </t>
    </r>
    <r>
      <rPr>
        <i/>
        <sz val="10"/>
        <rFont val="Arial"/>
        <family val="2"/>
      </rPr>
      <t>Montgomery County Government</t>
    </r>
    <r>
      <rPr>
        <sz val="10"/>
        <rFont val="Arial"/>
        <family val="2"/>
      </rPr>
      <t>, to:</t>
    </r>
  </si>
  <si>
    <r>
      <rPr>
        <u/>
        <sz val="10"/>
        <rFont val="Arial"/>
        <family val="2"/>
      </rPr>
      <t>Submitting Your Application</t>
    </r>
    <r>
      <rPr>
        <sz val="10"/>
        <rFont val="Arial"/>
        <family val="2"/>
      </rPr>
      <t xml:space="preserve"> – Once you have completed your application, save the spreadsheet and email it, along with supporting documentation and the "Acknowledgement Form", to:</t>
    </r>
  </si>
  <si>
    <t>Acknowledgement Form</t>
  </si>
  <si>
    <t xml:space="preserve">The Green Landscape Business Certification Program is a voluntary program that recognizes landscape companies that go above and beyond basic green practices to promote sustainable landscapes and green office operations.  </t>
  </si>
  <si>
    <t xml:space="preserve">In order to maintain its status a Certified Green Landscape Business, a company must be in compliance with all County, State and Federal environmental laws pertaining to the landscaping sector.   Below is a list of some, although not all, significant County and State environmental laws affecting the landscaping sector: </t>
  </si>
  <si>
    <t>County Laws</t>
  </si>
  <si>
    <t>County Code on Preventing Water Pollution</t>
  </si>
  <si>
    <r>
      <rPr>
        <i/>
        <sz val="10"/>
        <rFont val="Arial"/>
        <family val="2"/>
      </rPr>
      <t>Water Pollution</t>
    </r>
    <r>
      <rPr>
        <sz val="10"/>
        <rFont val="Arial"/>
        <family val="2"/>
      </rPr>
      <t xml:space="preserve"> – Under Chapter 19 of the Montgomery County Code, it is unlawful to discharge any pollutant into surface water; or improperly store, handle, or apply any pollutant in a manner that will cause its exposure to rainfall or runoff and discharge as point source or nonpoint source pollution into surface water.  For more information, see:</t>
    </r>
  </si>
  <si>
    <r>
      <rPr>
        <i/>
        <sz val="10"/>
        <rFont val="Arial"/>
        <family val="2"/>
      </rPr>
      <t>Sediment Control</t>
    </r>
    <r>
      <rPr>
        <sz val="10"/>
        <rFont val="Arial"/>
        <family val="2"/>
      </rPr>
      <t xml:space="preserve"> –Providing the appropriate erosion and sediment controls for any land disturbing activity protects water resources.  Chapter 19 of the Montgomery County Code requires a permit for any activity in Montgomery County that disturbs 5,000 sq. ft. or more of land, results in 100 cubic yards or more of earth movement, or is for the construction of a new residential or commercial building.  An applicant must have approved erosion, sediment control and stormwater management plans before construction begins.  For more information, see: </t>
    </r>
  </si>
  <si>
    <t>Department of Permitting Services - Environment</t>
  </si>
  <si>
    <t>Outdoor Air Quality Enforcement</t>
  </si>
  <si>
    <t>State Laws</t>
  </si>
  <si>
    <r>
      <rPr>
        <i/>
        <sz val="10"/>
        <rFont val="Arial"/>
        <family val="2"/>
      </rPr>
      <t>Fertilizer Use</t>
    </r>
    <r>
      <rPr>
        <sz val="10"/>
        <rFont val="Arial"/>
        <family val="2"/>
      </rPr>
      <t xml:space="preserve"> -- Beginning October 1, 2013, all lawn care professionals must be certified by the Maryland Department of Agriculture (MDA) in order to apply fertilizer in Maryland.  Licenses will be required for all businesses engaged in commercial fertilizer applications, and each business will be required to employ at least one certified fertilizer applicator.  In addition, there are a series of application restrictions related to where and how fertilizer is applied.  For more information, see:</t>
    </r>
  </si>
  <si>
    <t>Maryland's Lawn Fertilizer Law</t>
  </si>
  <si>
    <t>Fact Sheet</t>
  </si>
  <si>
    <t>Choose a Lawn Care Service that's Right for You…and the Chesapeake Bay</t>
  </si>
  <si>
    <t>Pesticide Regulations</t>
  </si>
  <si>
    <t>Synopsis of Law</t>
  </si>
  <si>
    <t>Pesticide Certification and Business Licensing Requirements</t>
  </si>
  <si>
    <r>
      <rPr>
        <i/>
        <sz val="10"/>
        <rFont val="Arial"/>
        <family val="2"/>
      </rPr>
      <t>Plant Protection and Weed Management</t>
    </r>
    <r>
      <rPr>
        <sz val="10"/>
        <rFont val="Arial"/>
        <family val="2"/>
      </rPr>
      <t xml:space="preserve"> -- The primary goal of MDA’s Plant Protection and Weed Management Section is to conduct regulatory, inspection, and educational programs that protect the health of plants and honey bees in Maryland.  Maryland laws and regulations require anyone who advertises, sells, installs or produces nursery stock to be licensed with MDA.</t>
    </r>
  </si>
  <si>
    <r>
      <rPr>
        <i/>
        <sz val="10"/>
        <rFont val="Arial"/>
        <family val="2"/>
      </rPr>
      <t>Pesticide Use</t>
    </r>
    <r>
      <rPr>
        <sz val="10"/>
        <rFont val="Arial"/>
        <family val="2"/>
      </rPr>
      <t xml:space="preserve"> –MDA’s Pesticide Regulation Section administers Maryland's Pesticide Applicator's Law, approves training courses in the handling, storage and use of pesticides, conducts examinations to determine that pesticide applicators are competent to follow prescribed pest control practices, enforces federal laws on the sale and use of pesticides, and investigates pesticide accidents or incidents and consumer complaints on pesticide misuse.  For more information, see:</t>
    </r>
  </si>
  <si>
    <t>Plant Protection and Weed Management Section</t>
  </si>
  <si>
    <t>On behalf of my organization, I recognize that failure to comply with any environmental law applicable to our operation could jeopardize our status as a Montgomery County Certified Green Landscape Business.</t>
  </si>
  <si>
    <t>___________________________________</t>
  </si>
  <si>
    <t>Signature</t>
  </si>
  <si>
    <t>Title</t>
  </si>
  <si>
    <t>Company</t>
  </si>
  <si>
    <t>Date</t>
  </si>
  <si>
    <r>
      <rPr>
        <i/>
        <sz val="10"/>
        <rFont val="Arial"/>
        <family val="2"/>
      </rPr>
      <t>Air Quality</t>
    </r>
    <r>
      <rPr>
        <sz val="10"/>
        <rFont val="Arial"/>
        <family val="2"/>
      </rPr>
      <t xml:space="preserve"> – Chapter 3 of the Montgomery County Code prohibits activities which result in the creation of air pollution, including dust from land disturbing activities, from crossing property lines in a manner that may pose a health hazard to humans, plants, or animals or unreasonably interfere with the use and enjoyment of property.   For more information, see: </t>
    </r>
  </si>
  <si>
    <r>
      <rPr>
        <u/>
        <sz val="10"/>
        <rFont val="Arial"/>
        <family val="2"/>
      </rPr>
      <t>Compliance with Environmental Laws</t>
    </r>
    <r>
      <rPr>
        <sz val="10"/>
        <rFont val="Arial"/>
        <family val="2"/>
      </rPr>
      <t xml:space="preserve"> -- In order to maintain its status as a Certified Green Landscape Business, a company must be in compliance with all County, State and Federal environmental laws pertaining to the landscaping sector.  Failure to comply with any environmental law applicable to its operation could jeopardize its status as a Montgomery County Certified Green Landscape Business.  As such, applicants are required to sign the Acknowledgement Form at the end of the application.</t>
    </r>
  </si>
</sst>
</file>

<file path=xl/styles.xml><?xml version="1.0" encoding="utf-8"?>
<styleSheet xmlns="http://schemas.openxmlformats.org/spreadsheetml/2006/main">
  <fonts count="23">
    <font>
      <sz val="10"/>
      <name val="Arial"/>
    </font>
    <font>
      <sz val="10"/>
      <name val="Arial"/>
      <family val="2"/>
    </font>
    <font>
      <b/>
      <sz val="10"/>
      <name val="Arial"/>
      <family val="2"/>
    </font>
    <font>
      <b/>
      <sz val="14"/>
      <name val="Arial"/>
      <family val="2"/>
    </font>
    <font>
      <sz val="10"/>
      <name val="Arial"/>
      <family val="2"/>
    </font>
    <font>
      <strike/>
      <sz val="10"/>
      <color indexed="10"/>
      <name val="Arial"/>
      <family val="2"/>
    </font>
    <font>
      <b/>
      <strike/>
      <sz val="10"/>
      <color indexed="10"/>
      <name val="Arial"/>
      <family val="2"/>
    </font>
    <font>
      <b/>
      <sz val="14"/>
      <name val="Berlin Sans FB Demi"/>
      <family val="2"/>
    </font>
    <font>
      <u/>
      <sz val="10"/>
      <name val="Arial"/>
      <family val="2"/>
    </font>
    <font>
      <sz val="14"/>
      <name val="Berlin Sans FB Demi"/>
      <family val="2"/>
    </font>
    <font>
      <sz val="14"/>
      <name val="Arial"/>
      <family val="2"/>
    </font>
    <font>
      <sz val="11"/>
      <name val="Calibri"/>
      <family val="2"/>
    </font>
    <font>
      <sz val="11"/>
      <name val="Symbol"/>
      <family val="1"/>
      <charset val="2"/>
    </font>
    <font>
      <i/>
      <sz val="10"/>
      <name val="Arial"/>
      <family val="2"/>
    </font>
    <font>
      <u/>
      <sz val="10"/>
      <color theme="10"/>
      <name val="Arial"/>
      <family val="2"/>
    </font>
    <font>
      <strike/>
      <sz val="10"/>
      <color rgb="FFFF0000"/>
      <name val="Arial"/>
      <family val="2"/>
    </font>
    <font>
      <sz val="10"/>
      <color rgb="FFFF0000"/>
      <name val="Arial"/>
      <family val="2"/>
    </font>
    <font>
      <sz val="10"/>
      <color rgb="FF00B050"/>
      <name val="Arial"/>
      <family val="2"/>
    </font>
    <font>
      <sz val="14"/>
      <color rgb="FF006600"/>
      <name val="Arial Black"/>
      <family val="2"/>
    </font>
    <font>
      <sz val="16"/>
      <color rgb="FFADDC16"/>
      <name val="Arial Black"/>
      <family val="2"/>
    </font>
    <font>
      <sz val="16"/>
      <color rgb="FF006600"/>
      <name val="Arial Black"/>
      <family val="2"/>
    </font>
    <font>
      <sz val="11"/>
      <name val="Arial"/>
      <family val="2"/>
    </font>
    <font>
      <b/>
      <u/>
      <sz val="11"/>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6" tint="0.39997558519241921"/>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s>
  <cellStyleXfs count="21">
    <xf numFmtId="0" fontId="0" fillId="0" borderId="0"/>
    <xf numFmtId="0" fontId="1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cellStyleXfs>
  <cellXfs count="250">
    <xf numFmtId="0" fontId="0" fillId="0" borderId="0" xfId="0"/>
    <xf numFmtId="0" fontId="1" fillId="0" borderId="0" xfId="0" applyFont="1" applyFill="1" applyBorder="1" applyAlignment="1"/>
    <xf numFmtId="0" fontId="1" fillId="0" borderId="0" xfId="0" applyFont="1" applyFill="1" applyBorder="1"/>
    <xf numFmtId="0" fontId="1" fillId="0" borderId="0" xfId="0" applyFont="1" applyFill="1" applyBorder="1" applyAlignment="1">
      <alignment horizontal="center"/>
    </xf>
    <xf numFmtId="0" fontId="2" fillId="0" borderId="1" xfId="0" applyFont="1" applyFill="1" applyBorder="1" applyAlignment="1">
      <alignment horizontal="center" textRotation="90" wrapText="1"/>
    </xf>
    <xf numFmtId="0" fontId="1" fillId="0" borderId="2" xfId="0" applyFont="1" applyFill="1" applyBorder="1" applyAlignment="1">
      <alignment horizontal="center" vertical="top"/>
    </xf>
    <xf numFmtId="0" fontId="1" fillId="0" borderId="2" xfId="0" applyFont="1" applyFill="1" applyBorder="1" applyAlignment="1">
      <alignment horizontal="left" vertical="top" wrapText="1"/>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top"/>
    </xf>
    <xf numFmtId="0" fontId="1" fillId="0" borderId="2" xfId="0" applyFont="1" applyFill="1" applyBorder="1" applyAlignment="1">
      <alignment horizontal="right" vertical="center"/>
    </xf>
    <xf numFmtId="0" fontId="1" fillId="0"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2"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5" fillId="3" borderId="2" xfId="0" applyFont="1" applyFill="1" applyBorder="1" applyAlignment="1">
      <alignment horizontal="left" vertical="top" wrapText="1"/>
    </xf>
    <xf numFmtId="0" fontId="16" fillId="0" borderId="0" xfId="0" applyFont="1" applyFill="1" applyBorder="1" applyAlignment="1"/>
    <xf numFmtId="0" fontId="7" fillId="3" borderId="2"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wrapText="1"/>
    </xf>
    <xf numFmtId="0" fontId="15" fillId="0" borderId="2" xfId="0" applyFont="1" applyFill="1" applyBorder="1" applyAlignment="1">
      <alignment horizontal="left" vertical="top" wrapText="1"/>
    </xf>
    <xf numFmtId="0" fontId="7" fillId="0" borderId="2" xfId="0" applyFont="1" applyFill="1" applyBorder="1" applyAlignment="1">
      <alignment horizontal="center" vertical="center"/>
    </xf>
    <xf numFmtId="0" fontId="1" fillId="4" borderId="0" xfId="0" applyFont="1" applyFill="1" applyBorder="1" applyAlignment="1"/>
    <xf numFmtId="0" fontId="15" fillId="3" borderId="2" xfId="19" applyFont="1" applyFill="1" applyBorder="1" applyAlignment="1">
      <alignment horizontal="left" vertical="top" wrapText="1"/>
    </xf>
    <xf numFmtId="0" fontId="16" fillId="0" borderId="0" xfId="0" applyFont="1" applyFill="1" applyBorder="1" applyAlignment="1">
      <alignment wrapText="1"/>
    </xf>
    <xf numFmtId="0" fontId="17" fillId="4" borderId="0" xfId="0" applyFont="1" applyFill="1" applyBorder="1" applyAlignment="1">
      <alignment wrapText="1"/>
    </xf>
    <xf numFmtId="0" fontId="17" fillId="4" borderId="2" xfId="0" applyFont="1" applyFill="1" applyBorder="1" applyAlignment="1">
      <alignment horizontal="center" vertical="center" wrapText="1"/>
    </xf>
    <xf numFmtId="0" fontId="1" fillId="5" borderId="2" xfId="0" applyFont="1" applyFill="1" applyBorder="1" applyAlignment="1">
      <alignment horizontal="center" vertical="center"/>
    </xf>
    <xf numFmtId="0" fontId="17" fillId="4" borderId="0" xfId="0" applyFont="1" applyFill="1" applyBorder="1" applyAlignment="1"/>
    <xf numFmtId="0" fontId="1" fillId="5" borderId="2" xfId="0" applyFont="1" applyFill="1" applyBorder="1" applyAlignment="1">
      <alignment horizontal="center" vertical="center" wrapText="1"/>
    </xf>
    <xf numFmtId="0" fontId="15" fillId="5" borderId="2" xfId="0" applyFont="1" applyFill="1" applyBorder="1" applyAlignment="1">
      <alignment horizontal="left" vertical="top" wrapText="1"/>
    </xf>
    <xf numFmtId="0" fontId="17" fillId="0" borderId="0" xfId="0" applyFont="1" applyFill="1" applyBorder="1" applyAlignment="1">
      <alignment wrapText="1"/>
    </xf>
    <xf numFmtId="0" fontId="2" fillId="5" borderId="2" xfId="0" applyFont="1" applyFill="1" applyBorder="1" applyAlignment="1">
      <alignment horizontal="center" vertical="center" wrapText="1"/>
    </xf>
    <xf numFmtId="0" fontId="1" fillId="5" borderId="0" xfId="0" applyFont="1" applyFill="1" applyBorder="1" applyAlignment="1"/>
    <xf numFmtId="0" fontId="17" fillId="5" borderId="0" xfId="0" applyFont="1" applyFill="1" applyBorder="1" applyAlignment="1">
      <alignment wrapText="1"/>
    </xf>
    <xf numFmtId="0" fontId="1" fillId="5" borderId="0" xfId="0" applyFont="1" applyFill="1" applyBorder="1"/>
    <xf numFmtId="0" fontId="16" fillId="5" borderId="0" xfId="0" applyFont="1" applyFill="1" applyBorder="1" applyAlignment="1"/>
    <xf numFmtId="0" fontId="1" fillId="5" borderId="0" xfId="0" applyFont="1" applyFill="1" applyBorder="1" applyAlignment="1">
      <alignment horizontal="center"/>
    </xf>
    <xf numFmtId="0" fontId="2" fillId="0" borderId="2" xfId="0" applyFont="1" applyFill="1" applyBorder="1" applyAlignment="1">
      <alignment horizontal="center" vertical="center" wrapText="1"/>
    </xf>
    <xf numFmtId="0" fontId="16" fillId="5" borderId="0" xfId="0" applyFont="1" applyFill="1" applyBorder="1" applyAlignment="1">
      <alignment wrapText="1"/>
    </xf>
    <xf numFmtId="0" fontId="1" fillId="5" borderId="0" xfId="0" applyFont="1" applyFill="1" applyBorder="1" applyAlignment="1">
      <alignment wrapText="1"/>
    </xf>
    <xf numFmtId="0" fontId="1" fillId="5" borderId="0" xfId="0" applyFont="1" applyFill="1" applyBorder="1" applyAlignment="1">
      <alignment horizontal="center" wrapText="1"/>
    </xf>
    <xf numFmtId="0" fontId="1" fillId="3" borderId="3" xfId="0" applyFont="1" applyFill="1" applyBorder="1" applyAlignment="1">
      <alignment horizontal="center" vertical="center"/>
    </xf>
    <xf numFmtId="0" fontId="17" fillId="5" borderId="0"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0" borderId="2" xfId="0" applyFont="1" applyFill="1" applyBorder="1" applyAlignment="1">
      <alignment horizontal="center" vertical="center"/>
    </xf>
    <xf numFmtId="0" fontId="7" fillId="7" borderId="2" xfId="0" applyFont="1" applyFill="1" applyBorder="1" applyAlignment="1">
      <alignment horizontal="center" vertical="center"/>
    </xf>
    <xf numFmtId="0" fontId="9" fillId="7"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5" xfId="0" applyFont="1" applyFill="1" applyBorder="1" applyAlignment="1">
      <alignment horizontal="center" textRotation="90" wrapText="1"/>
    </xf>
    <xf numFmtId="0" fontId="7" fillId="6"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6" borderId="2" xfId="0" applyFont="1" applyFill="1" applyBorder="1"/>
    <xf numFmtId="0" fontId="1" fillId="3" borderId="4" xfId="0" applyFont="1" applyFill="1" applyBorder="1"/>
    <xf numFmtId="0" fontId="7" fillId="0" borderId="4" xfId="0" applyFont="1" applyFill="1" applyBorder="1" applyAlignment="1">
      <alignment horizontal="center" vertical="center"/>
    </xf>
    <xf numFmtId="9" fontId="1" fillId="0" borderId="1"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 fillId="0" borderId="4" xfId="0" applyFont="1" applyFill="1" applyBorder="1" applyAlignment="1">
      <alignment horizontal="center"/>
    </xf>
    <xf numFmtId="0" fontId="0" fillId="0" borderId="0" xfId="0" applyAlignment="1"/>
    <xf numFmtId="0" fontId="11" fillId="0" borderId="0" xfId="0" applyFont="1" applyAlignment="1">
      <alignment horizontal="left"/>
    </xf>
    <xf numFmtId="0" fontId="12" fillId="0" borderId="0" xfId="0" applyFont="1" applyAlignment="1">
      <alignment horizontal="left"/>
    </xf>
    <xf numFmtId="0" fontId="18" fillId="0" borderId="0" xfId="0" applyFont="1" applyAlignment="1">
      <alignment horizontal="center"/>
    </xf>
    <xf numFmtId="0" fontId="1" fillId="0" borderId="0" xfId="0" applyFont="1" applyAlignment="1"/>
    <xf numFmtId="0" fontId="0" fillId="0" borderId="0" xfId="0"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xf>
    <xf numFmtId="0" fontId="14" fillId="0" borderId="0" xfId="1" applyFont="1" applyAlignment="1" applyProtection="1"/>
    <xf numFmtId="0" fontId="8" fillId="0" borderId="0" xfId="0" applyFont="1" applyAlignment="1"/>
    <xf numFmtId="0" fontId="1" fillId="0" borderId="6" xfId="0" applyFont="1" applyFill="1" applyBorder="1" applyAlignment="1">
      <alignment horizontal="right" vertical="center"/>
    </xf>
    <xf numFmtId="0" fontId="2" fillId="0" borderId="7" xfId="0" applyFont="1" applyFill="1" applyBorder="1" applyAlignment="1">
      <alignment horizontal="center" textRotation="90" wrapText="1"/>
    </xf>
    <xf numFmtId="0" fontId="2" fillId="0" borderId="8" xfId="0" applyFont="1" applyFill="1" applyBorder="1" applyAlignment="1">
      <alignment horizontal="center" textRotation="90" wrapText="1"/>
    </xf>
    <xf numFmtId="0" fontId="2" fillId="0" borderId="9" xfId="0" applyFont="1" applyFill="1" applyBorder="1" applyAlignment="1">
      <alignment horizontal="center" textRotation="90" wrapText="1"/>
    </xf>
    <xf numFmtId="9" fontId="1" fillId="0" borderId="10"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9" fontId="1" fillId="0" borderId="12" xfId="0" applyNumberFormat="1" applyFont="1" applyFill="1" applyBorder="1" applyAlignment="1">
      <alignment horizontal="center" vertical="center"/>
    </xf>
    <xf numFmtId="0" fontId="1" fillId="0" borderId="13" xfId="0" applyFont="1" applyFill="1" applyBorder="1" applyAlignment="1">
      <alignment horizontal="right" vertical="center"/>
    </xf>
    <xf numFmtId="9" fontId="1" fillId="0" borderId="14" xfId="0" applyNumberFormat="1" applyFont="1" applyFill="1" applyBorder="1" applyAlignment="1">
      <alignment horizontal="center" vertical="center"/>
    </xf>
    <xf numFmtId="9" fontId="1" fillId="0" borderId="15" xfId="0" applyNumberFormat="1" applyFont="1" applyFill="1" applyBorder="1" applyAlignment="1">
      <alignment horizontal="center" vertical="center"/>
    </xf>
    <xf numFmtId="0" fontId="1" fillId="8" borderId="16" xfId="0" applyFont="1" applyFill="1" applyBorder="1"/>
    <xf numFmtId="0" fontId="1" fillId="8" borderId="17" xfId="0" applyFont="1" applyFill="1" applyBorder="1"/>
    <xf numFmtId="0" fontId="1" fillId="8" borderId="18" xfId="0" applyFont="1" applyFill="1" applyBorder="1"/>
    <xf numFmtId="0" fontId="1" fillId="8" borderId="16" xfId="0" applyFont="1" applyFill="1" applyBorder="1" applyAlignment="1">
      <alignment horizontal="center"/>
    </xf>
    <xf numFmtId="0" fontId="1" fillId="8" borderId="1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7" borderId="10" xfId="0" applyFont="1" applyFill="1" applyBorder="1" applyAlignment="1">
      <alignment horizontal="center" vertical="center"/>
    </xf>
    <xf numFmtId="0" fontId="1" fillId="7" borderId="12" xfId="0" applyFont="1" applyFill="1" applyBorder="1" applyAlignment="1">
      <alignment horizontal="left" vertical="center" wrapText="1"/>
    </xf>
    <xf numFmtId="0" fontId="1" fillId="7" borderId="19" xfId="0" applyFont="1" applyFill="1" applyBorder="1" applyAlignment="1">
      <alignment horizontal="center" vertical="center"/>
    </xf>
    <xf numFmtId="0" fontId="1" fillId="7" borderId="20" xfId="12" applyFont="1" applyFill="1" applyBorder="1" applyAlignment="1">
      <alignment horizontal="left" vertical="center" wrapText="1"/>
    </xf>
    <xf numFmtId="0" fontId="1" fillId="7" borderId="20" xfId="5" applyFont="1" applyFill="1" applyBorder="1" applyAlignment="1">
      <alignment horizontal="left" vertical="center" wrapText="1"/>
    </xf>
    <xf numFmtId="0" fontId="1" fillId="7" borderId="21" xfId="0" applyFont="1" applyFill="1" applyBorder="1" applyAlignment="1">
      <alignment horizontal="center" vertical="center"/>
    </xf>
    <xf numFmtId="0" fontId="1" fillId="7" borderId="22" xfId="11" applyFont="1" applyFill="1" applyBorder="1" applyAlignment="1">
      <alignment vertical="center" wrapText="1"/>
    </xf>
    <xf numFmtId="0" fontId="1" fillId="3" borderId="10" xfId="0" applyFont="1" applyFill="1" applyBorder="1" applyAlignment="1">
      <alignment horizontal="center" vertical="center"/>
    </xf>
    <xf numFmtId="0" fontId="1" fillId="3" borderId="12" xfId="9" applyFont="1" applyFill="1" applyBorder="1" applyAlignment="1">
      <alignment vertical="center" wrapText="1"/>
    </xf>
    <xf numFmtId="0" fontId="1" fillId="3" borderId="19" xfId="0" applyFont="1" applyFill="1" applyBorder="1" applyAlignment="1">
      <alignment horizontal="center" vertical="center"/>
    </xf>
    <xf numFmtId="0" fontId="1" fillId="3" borderId="20" xfId="17" applyFont="1" applyFill="1" applyBorder="1" applyAlignment="1">
      <alignment vertical="center" wrapText="1"/>
    </xf>
    <xf numFmtId="0" fontId="1" fillId="3" borderId="20" xfId="18" applyFont="1" applyFill="1" applyBorder="1" applyAlignment="1">
      <alignment vertical="center" wrapText="1"/>
    </xf>
    <xf numFmtId="0" fontId="1" fillId="3" borderId="21" xfId="0" applyFont="1" applyFill="1" applyBorder="1" applyAlignment="1">
      <alignment horizontal="center" vertical="center"/>
    </xf>
    <xf numFmtId="0" fontId="1" fillId="3" borderId="23" xfId="0" applyFont="1" applyFill="1" applyBorder="1" applyAlignment="1">
      <alignment horizontal="left" vertical="center" wrapText="1"/>
    </xf>
    <xf numFmtId="0" fontId="1" fillId="7" borderId="20" xfId="1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2" xfId="0" applyFont="1" applyFill="1" applyBorder="1" applyAlignment="1">
      <alignment horizontal="left" vertical="center" wrapText="1"/>
    </xf>
    <xf numFmtId="0" fontId="9" fillId="6" borderId="10" xfId="0" applyFont="1" applyFill="1" applyBorder="1" applyAlignment="1">
      <alignment horizontal="center" vertical="center"/>
    </xf>
    <xf numFmtId="0" fontId="7" fillId="7" borderId="11" xfId="0" applyFont="1" applyFill="1" applyBorder="1" applyAlignment="1">
      <alignment horizontal="center" vertical="center"/>
    </xf>
    <xf numFmtId="0" fontId="9" fillId="6" borderId="12"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24" xfId="0" applyFont="1" applyFill="1" applyBorder="1" applyAlignment="1">
      <alignment horizontal="center" vertical="center"/>
    </xf>
    <xf numFmtId="0" fontId="9" fillId="6" borderId="24" xfId="0" applyFont="1" applyFill="1" applyBorder="1" applyAlignment="1">
      <alignment horizontal="center" vertical="center"/>
    </xf>
    <xf numFmtId="0" fontId="7" fillId="7" borderId="2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2" xfId="0" applyFont="1" applyFill="1" applyBorder="1" applyAlignment="1">
      <alignment horizontal="center" vertical="center"/>
    </xf>
    <xf numFmtId="0" fontId="7" fillId="7" borderId="10" xfId="0" applyFont="1" applyFill="1" applyBorder="1" applyAlignment="1">
      <alignment horizontal="center" vertical="center"/>
    </xf>
    <xf numFmtId="0" fontId="9" fillId="6" borderId="11" xfId="0" applyFont="1" applyFill="1" applyBorder="1" applyAlignment="1">
      <alignment horizontal="center" vertical="center"/>
    </xf>
    <xf numFmtId="0" fontId="7" fillId="7" borderId="12" xfId="0" applyFont="1" applyFill="1" applyBorder="1" applyAlignment="1">
      <alignment horizontal="center" vertical="center"/>
    </xf>
    <xf numFmtId="0" fontId="9" fillId="6" borderId="21" xfId="0" applyFont="1" applyFill="1" applyBorder="1"/>
    <xf numFmtId="0" fontId="9" fillId="6" borderId="24" xfId="0" applyFont="1" applyFill="1" applyBorder="1"/>
    <xf numFmtId="0" fontId="9" fillId="7"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20" xfId="14" applyFont="1" applyFill="1" applyBorder="1" applyAlignment="1">
      <alignment horizontal="left"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left" vertical="center" wrapText="1"/>
    </xf>
    <xf numFmtId="0" fontId="1" fillId="0" borderId="20" xfId="16" applyFont="1" applyFill="1" applyBorder="1" applyAlignment="1">
      <alignment horizontal="left" vertical="center" wrapText="1"/>
    </xf>
    <xf numFmtId="0" fontId="1" fillId="5" borderId="20" xfId="16" applyFont="1" applyFill="1" applyBorder="1" applyAlignment="1">
      <alignment horizontal="left" vertical="center" wrapText="1"/>
    </xf>
    <xf numFmtId="0" fontId="1" fillId="0" borderId="20" xfId="17" applyFont="1" applyFill="1" applyBorder="1" applyAlignment="1">
      <alignment vertical="center" wrapText="1"/>
    </xf>
    <xf numFmtId="0" fontId="1" fillId="0" borderId="20" xfId="7" applyFont="1" applyFill="1" applyBorder="1" applyAlignment="1">
      <alignment horizontal="left" vertical="center" wrapText="1"/>
    </xf>
    <xf numFmtId="0" fontId="1" fillId="0" borderId="20" xfId="8" applyFont="1" applyFill="1" applyBorder="1" applyAlignment="1">
      <alignment vertical="center" wrapText="1"/>
    </xf>
    <xf numFmtId="0" fontId="1" fillId="0" borderId="19" xfId="17" applyFont="1" applyFill="1" applyBorder="1" applyAlignment="1">
      <alignment horizontal="center" vertical="center"/>
    </xf>
    <xf numFmtId="0" fontId="1" fillId="0" borderId="20" xfId="18" applyFont="1" applyFill="1" applyBorder="1" applyAlignment="1">
      <alignment vertical="center" wrapText="1"/>
    </xf>
    <xf numFmtId="0" fontId="1" fillId="5" borderId="12"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7" fillId="0" borderId="12" xfId="0" applyFont="1" applyFill="1" applyBorder="1" applyAlignment="1">
      <alignment horizontal="center" vertical="center"/>
    </xf>
    <xf numFmtId="0" fontId="9" fillId="6"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9" fillId="6"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lignment horizontal="center" vertical="center"/>
    </xf>
    <xf numFmtId="0" fontId="9" fillId="8" borderId="18" xfId="0" applyFont="1" applyFill="1" applyBorder="1" applyAlignment="1">
      <alignment horizontal="center" vertical="center"/>
    </xf>
    <xf numFmtId="0" fontId="1" fillId="8" borderId="16" xfId="0" applyFont="1" applyFill="1" applyBorder="1" applyAlignment="1">
      <alignment horizontal="center" vertical="center"/>
    </xf>
    <xf numFmtId="0" fontId="2" fillId="8" borderId="18" xfId="0" applyFont="1" applyFill="1" applyBorder="1" applyAlignment="1">
      <alignment horizontal="left" vertical="center" wrapText="1"/>
    </xf>
    <xf numFmtId="0" fontId="1" fillId="7" borderId="25" xfId="5" applyFont="1" applyFill="1" applyBorder="1" applyAlignment="1">
      <alignment vertical="center" wrapText="1"/>
    </xf>
    <xf numFmtId="0" fontId="1" fillId="7" borderId="26" xfId="19" applyFont="1" applyFill="1" applyBorder="1" applyAlignment="1">
      <alignment horizontal="left" vertical="center" wrapText="1"/>
    </xf>
    <xf numFmtId="0" fontId="9" fillId="7" borderId="21"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21" xfId="0" applyFont="1" applyFill="1" applyBorder="1" applyAlignment="1">
      <alignment horizontal="center" vertical="center"/>
    </xf>
    <xf numFmtId="0" fontId="9" fillId="0" borderId="24" xfId="0" applyFont="1" applyFill="1" applyBorder="1" applyAlignment="1">
      <alignment horizontal="center" vertical="center"/>
    </xf>
    <xf numFmtId="0" fontId="7" fillId="6" borderId="20"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20" xfId="20" applyFont="1" applyFill="1" applyBorder="1" applyAlignment="1">
      <alignment horizontal="left" vertical="center" wrapText="1"/>
    </xf>
    <xf numFmtId="0" fontId="1" fillId="3" borderId="12" xfId="19" applyFont="1" applyFill="1" applyBorder="1" applyAlignment="1">
      <alignment horizontal="left" vertical="center" wrapText="1"/>
    </xf>
    <xf numFmtId="0" fontId="1" fillId="3" borderId="20" xfId="8" applyFont="1" applyFill="1" applyBorder="1" applyAlignment="1">
      <alignment vertical="center" wrapText="1"/>
    </xf>
    <xf numFmtId="0" fontId="1" fillId="3" borderId="20" xfId="3" applyFont="1" applyFill="1" applyBorder="1" applyAlignment="1">
      <alignment horizontal="left" vertical="center" wrapText="1"/>
    </xf>
    <xf numFmtId="0" fontId="1" fillId="5" borderId="20" xfId="7" applyFont="1" applyFill="1" applyBorder="1" applyAlignment="1">
      <alignment horizontal="left" vertical="center" wrapText="1"/>
    </xf>
    <xf numFmtId="0" fontId="1" fillId="5" borderId="20" xfId="8" applyFont="1" applyFill="1" applyBorder="1" applyAlignment="1">
      <alignment vertical="center" wrapText="1"/>
    </xf>
    <xf numFmtId="0" fontId="9" fillId="0" borderId="11"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xf>
    <xf numFmtId="0" fontId="1" fillId="7" borderId="26" xfId="6" applyFont="1" applyFill="1" applyBorder="1" applyAlignment="1">
      <alignment horizontal="left" vertical="center" wrapText="1"/>
    </xf>
    <xf numFmtId="0" fontId="9" fillId="7" borderId="24" xfId="0" applyFont="1" applyFill="1" applyBorder="1" applyAlignment="1">
      <alignment horizontal="center" vertical="center"/>
    </xf>
    <xf numFmtId="0" fontId="2" fillId="8" borderId="18" xfId="0" applyFont="1" applyFill="1" applyBorder="1" applyAlignment="1">
      <alignment horizontal="center" vertical="center" wrapText="1"/>
    </xf>
    <xf numFmtId="0" fontId="9" fillId="8" borderId="17" xfId="0" applyFont="1" applyFill="1" applyBorder="1" applyAlignment="1">
      <alignment horizontal="center" vertical="center"/>
    </xf>
    <xf numFmtId="0" fontId="9" fillId="7" borderId="10" xfId="0" applyFont="1" applyFill="1" applyBorder="1" applyAlignment="1">
      <alignment horizontal="center" vertical="center"/>
    </xf>
    <xf numFmtId="0" fontId="7" fillId="6" borderId="22" xfId="0" applyFont="1" applyFill="1" applyBorder="1" applyAlignment="1">
      <alignment horizontal="center" vertical="center"/>
    </xf>
    <xf numFmtId="0" fontId="9" fillId="6" borderId="20" xfId="0" applyFont="1" applyFill="1" applyBorder="1"/>
    <xf numFmtId="0" fontId="9" fillId="0" borderId="20" xfId="0" applyFont="1" applyFill="1" applyBorder="1"/>
    <xf numFmtId="0" fontId="9" fillId="0" borderId="22" xfId="0" applyFont="1" applyFill="1" applyBorder="1"/>
    <xf numFmtId="0" fontId="9" fillId="5" borderId="21"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22" xfId="0" applyFont="1" applyFill="1" applyBorder="1" applyAlignment="1">
      <alignment horizontal="center" vertical="center"/>
    </xf>
    <xf numFmtId="0" fontId="1" fillId="3" borderId="27" xfId="0" applyFont="1" applyFill="1" applyBorder="1" applyAlignment="1">
      <alignment horizontal="left" vertical="center" wrapText="1"/>
    </xf>
    <xf numFmtId="0" fontId="1" fillId="0" borderId="20" xfId="11" applyFont="1" applyFill="1" applyBorder="1" applyAlignment="1">
      <alignment horizontal="left" vertical="center" wrapText="1"/>
    </xf>
    <xf numFmtId="0" fontId="2" fillId="8" borderId="16" xfId="0" applyFont="1" applyFill="1" applyBorder="1" applyAlignment="1">
      <alignment horizontal="center" vertical="center"/>
    </xf>
    <xf numFmtId="0" fontId="2" fillId="8" borderId="17" xfId="0" applyFont="1" applyFill="1" applyBorder="1" applyAlignment="1">
      <alignment horizontal="center" vertical="center"/>
    </xf>
    <xf numFmtId="0" fontId="2" fillId="8" borderId="18" xfId="0" applyFont="1" applyFill="1" applyBorder="1" applyAlignment="1">
      <alignment horizontal="center" vertical="center"/>
    </xf>
    <xf numFmtId="0" fontId="1" fillId="3" borderId="20" xfId="19" applyFont="1" applyFill="1" applyBorder="1" applyAlignment="1">
      <alignment horizontal="left" vertical="center" wrapText="1"/>
    </xf>
    <xf numFmtId="0" fontId="1" fillId="3" borderId="22" xfId="7" applyFont="1" applyFill="1" applyBorder="1" applyAlignment="1">
      <alignment horizontal="left" vertical="center" wrapText="1"/>
    </xf>
    <xf numFmtId="0" fontId="1" fillId="5" borderId="12" xfId="8" applyFont="1" applyFill="1" applyBorder="1" applyAlignment="1">
      <alignment vertical="center" wrapText="1"/>
    </xf>
    <xf numFmtId="0" fontId="1" fillId="0" borderId="20" xfId="5" applyFont="1" applyFill="1" applyBorder="1" applyAlignment="1">
      <alignment vertical="center" wrapText="1"/>
    </xf>
    <xf numFmtId="0" fontId="1" fillId="5" borderId="19" xfId="0" applyFont="1" applyFill="1" applyBorder="1" applyAlignment="1">
      <alignment horizontal="center" vertical="center" wrapText="1"/>
    </xf>
    <xf numFmtId="0" fontId="1" fillId="0" borderId="20" xfId="19" applyFont="1" applyFill="1" applyBorder="1" applyAlignment="1">
      <alignment horizontal="left" vertical="center" wrapText="1"/>
    </xf>
    <xf numFmtId="0" fontId="1" fillId="0" borderId="20" xfId="3" applyFont="1" applyFill="1" applyBorder="1" applyAlignment="1">
      <alignment horizontal="left" vertical="center" wrapText="1"/>
    </xf>
    <xf numFmtId="0" fontId="1" fillId="5" borderId="20" xfId="19" applyFont="1" applyFill="1" applyBorder="1" applyAlignment="1">
      <alignment horizontal="left" vertical="center" wrapText="1"/>
    </xf>
    <xf numFmtId="0" fontId="1" fillId="5" borderId="27" xfId="0" applyFont="1" applyFill="1" applyBorder="1" applyAlignment="1">
      <alignment vertical="center" wrapText="1"/>
    </xf>
    <xf numFmtId="0" fontId="1" fillId="5" borderId="21"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2" xfId="0" applyFont="1" applyFill="1" applyBorder="1" applyAlignment="1">
      <alignment horizontal="center" vertical="center"/>
    </xf>
    <xf numFmtId="0" fontId="1" fillId="7" borderId="28" xfId="0" applyFont="1" applyFill="1" applyBorder="1" applyAlignment="1">
      <alignment horizontal="left" vertical="center" wrapText="1"/>
    </xf>
    <xf numFmtId="0" fontId="1" fillId="8" borderId="29" xfId="0" applyFont="1" applyFill="1" applyBorder="1" applyAlignment="1">
      <alignment horizontal="center" vertical="center" wrapText="1"/>
    </xf>
    <xf numFmtId="0" fontId="1" fillId="8" borderId="29" xfId="0" applyFont="1" applyFill="1" applyBorder="1"/>
    <xf numFmtId="0" fontId="1" fillId="0" borderId="25" xfId="0" applyFont="1" applyBorder="1" applyAlignment="1">
      <alignment vertical="center" wrapText="1"/>
    </xf>
    <xf numFmtId="0" fontId="14" fillId="0" borderId="0" xfId="1" applyFont="1" applyAlignment="1" applyProtection="1">
      <alignment horizontal="left" wrapText="1"/>
    </xf>
    <xf numFmtId="0" fontId="1" fillId="0" borderId="0" xfId="0" applyFont="1" applyAlignment="1">
      <alignment wrapText="1"/>
    </xf>
    <xf numFmtId="0" fontId="8" fillId="0" borderId="0" xfId="1" applyFont="1" applyAlignment="1" applyProtection="1">
      <alignment horizontal="left" wrapText="1"/>
    </xf>
    <xf numFmtId="0" fontId="21" fillId="0" borderId="0" xfId="0" applyFont="1" applyAlignment="1">
      <alignment horizontal="left"/>
    </xf>
    <xf numFmtId="0" fontId="14" fillId="0" borderId="0" xfId="1" applyFont="1" applyAlignment="1" applyProtection="1">
      <alignment horizontal="left" wrapText="1"/>
    </xf>
    <xf numFmtId="0" fontId="18" fillId="0" borderId="0" xfId="0" applyFont="1" applyAlignment="1">
      <alignment horizontal="center"/>
    </xf>
    <xf numFmtId="0" fontId="1" fillId="0" borderId="0" xfId="0" applyFont="1" applyAlignment="1">
      <alignment wrapText="1"/>
    </xf>
    <xf numFmtId="0" fontId="22" fillId="0" borderId="0" xfId="0" applyFont="1"/>
    <xf numFmtId="0" fontId="14" fillId="0" borderId="0" xfId="1" applyAlignment="1" applyProtection="1"/>
    <xf numFmtId="0" fontId="11" fillId="0" borderId="0" xfId="0" applyFont="1"/>
    <xf numFmtId="0" fontId="22" fillId="0" borderId="0" xfId="0" applyFont="1" applyAlignment="1">
      <alignment vertical="top"/>
    </xf>
    <xf numFmtId="0" fontId="14" fillId="0" borderId="0" xfId="1" applyAlignment="1" applyProtection="1">
      <alignment horizontal="left"/>
    </xf>
    <xf numFmtId="0" fontId="1" fillId="0" borderId="0" xfId="0" applyFont="1" applyAlignment="1">
      <alignment wrapText="1"/>
    </xf>
    <xf numFmtId="0" fontId="1" fillId="0" borderId="0" xfId="0" applyFont="1" applyAlignment="1">
      <alignment horizontal="left"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wrapText="1"/>
    </xf>
    <xf numFmtId="0" fontId="8" fillId="0" borderId="0" xfId="0" applyFont="1" applyAlignment="1">
      <alignment wrapText="1"/>
    </xf>
    <xf numFmtId="0" fontId="14" fillId="0" borderId="0" xfId="1" applyFont="1" applyAlignment="1" applyProtection="1">
      <alignment horizontal="left" wrapText="1"/>
    </xf>
    <xf numFmtId="0" fontId="8" fillId="0" borderId="0" xfId="0" applyFont="1" applyAlignment="1">
      <alignment horizontal="left" wrapText="1"/>
    </xf>
    <xf numFmtId="0" fontId="19" fillId="0" borderId="0" xfId="0" applyFont="1" applyAlignment="1">
      <alignment horizontal="center"/>
    </xf>
    <xf numFmtId="0" fontId="18" fillId="0" borderId="0" xfId="0" applyFont="1" applyAlignment="1">
      <alignment horizontal="center"/>
    </xf>
    <xf numFmtId="0" fontId="20" fillId="0" borderId="0" xfId="0" applyFont="1" applyAlignment="1">
      <alignment horizontal="center"/>
    </xf>
    <xf numFmtId="0" fontId="3" fillId="0" borderId="0" xfId="0" applyFont="1" applyFill="1" applyBorder="1" applyAlignment="1">
      <alignment horizontal="center"/>
    </xf>
    <xf numFmtId="0" fontId="14" fillId="0" borderId="0" xfId="1" applyAlignment="1" applyProtection="1">
      <alignment horizontal="left" vertical="top" wrapText="1"/>
    </xf>
  </cellXfs>
  <cellStyles count="21">
    <cellStyle name="Hyperlink" xfId="1" builtinId="8"/>
    <cellStyle name="Normal" xfId="0" builtinId="0"/>
    <cellStyle name="Normal 11" xfId="2"/>
    <cellStyle name="Normal 12" xfId="3"/>
    <cellStyle name="Normal 13" xfId="4"/>
    <cellStyle name="Normal 14" xfId="5"/>
    <cellStyle name="Normal 15" xfId="6"/>
    <cellStyle name="Normal 17" xfId="7"/>
    <cellStyle name="Normal 19" xfId="8"/>
    <cellStyle name="Normal 2" xfId="9"/>
    <cellStyle name="Normal 20" xfId="10"/>
    <cellStyle name="Normal 21" xfId="11"/>
    <cellStyle name="Normal 23" xfId="12"/>
    <cellStyle name="Normal 24" xfId="13"/>
    <cellStyle name="Normal 25" xfId="14"/>
    <cellStyle name="Normal 27" xfId="15"/>
    <cellStyle name="Normal 3" xfId="16"/>
    <cellStyle name="Normal 4" xfId="17"/>
    <cellStyle name="Normal 5" xfId="18"/>
    <cellStyle name="Normal 7" xfId="19"/>
    <cellStyle name="Normal 9"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0</xdr:rowOff>
    </xdr:from>
    <xdr:to>
      <xdr:col>3</xdr:col>
      <xdr:colOff>266700</xdr:colOff>
      <xdr:row>4</xdr:row>
      <xdr:rowOff>104775</xdr:rowOff>
    </xdr:to>
    <xdr:pic>
      <xdr:nvPicPr>
        <xdr:cNvPr id="2066" name="Picture 1" descr="Final General Logo"/>
        <xdr:cNvPicPr>
          <a:picLocks noChangeAspect="1" noChangeArrowheads="1"/>
        </xdr:cNvPicPr>
      </xdr:nvPicPr>
      <xdr:blipFill>
        <a:blip xmlns:r="http://schemas.openxmlformats.org/officeDocument/2006/relationships" r:embed="rId1" cstate="print"/>
        <a:srcRect/>
        <a:stretch>
          <a:fillRect/>
        </a:stretch>
      </xdr:blipFill>
      <xdr:spPr bwMode="auto">
        <a:xfrm>
          <a:off x="333375" y="161925"/>
          <a:ext cx="990600" cy="1019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0</xdr:rowOff>
    </xdr:from>
    <xdr:to>
      <xdr:col>3</xdr:col>
      <xdr:colOff>266700</xdr:colOff>
      <xdr:row>4</xdr:row>
      <xdr:rowOff>104775</xdr:rowOff>
    </xdr:to>
    <xdr:pic>
      <xdr:nvPicPr>
        <xdr:cNvPr id="2" name="Picture 1" descr="Final General Logo"/>
        <xdr:cNvPicPr>
          <a:picLocks noChangeAspect="1" noChangeArrowheads="1"/>
        </xdr:cNvPicPr>
      </xdr:nvPicPr>
      <xdr:blipFill>
        <a:blip xmlns:r="http://schemas.openxmlformats.org/officeDocument/2006/relationships" r:embed="rId1" cstate="print"/>
        <a:srcRect/>
        <a:stretch>
          <a:fillRect/>
        </a:stretch>
      </xdr:blipFill>
      <xdr:spPr bwMode="auto">
        <a:xfrm>
          <a:off x="339090" y="167640"/>
          <a:ext cx="1009650" cy="10115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uglas.weisburger@montgomerycountymd.gov" TargetMode="External"/><Relationship Id="rId1" Type="http://schemas.openxmlformats.org/officeDocument/2006/relationships/hyperlink" Target="mailto:MCGreenBiz@montgomerycountymd.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entmclasses.umd.edu/Leaflets/pil35.pdf" TargetMode="External"/><Relationship Id="rId3" Type="http://schemas.openxmlformats.org/officeDocument/2006/relationships/hyperlink" Target="http://www6.montgomerycountymd.gov/dectmpl.asp?url=/Content/dep/community/outdoorair.asp" TargetMode="External"/><Relationship Id="rId7" Type="http://schemas.openxmlformats.org/officeDocument/2006/relationships/hyperlink" Target="http://mda.maryland.gov/plants-pests/Pages/pesticide_regulation.aspx" TargetMode="External"/><Relationship Id="rId12" Type="http://schemas.openxmlformats.org/officeDocument/2006/relationships/drawing" Target="../drawings/drawing2.xml"/><Relationship Id="rId2" Type="http://schemas.openxmlformats.org/officeDocument/2006/relationships/hyperlink" Target="http://permittingservices.montgomerycountymd.gov/DPS/general/Environment.aspx" TargetMode="External"/><Relationship Id="rId1" Type="http://schemas.openxmlformats.org/officeDocument/2006/relationships/hyperlink" Target="http://www6.montgomerycountymd.gov/dectmpl.asp?url=/Content/dep/community/waterpollution.asp" TargetMode="External"/><Relationship Id="rId6" Type="http://schemas.openxmlformats.org/officeDocument/2006/relationships/hyperlink" Target="http://mda.maryland.gov/resource_conservation/Documents/LawnCareService.pdf" TargetMode="External"/><Relationship Id="rId11" Type="http://schemas.openxmlformats.org/officeDocument/2006/relationships/printerSettings" Target="../printerSettings/printerSettings38.bin"/><Relationship Id="rId5" Type="http://schemas.openxmlformats.org/officeDocument/2006/relationships/hyperlink" Target="http://mda.maryland.gov/resource_conservation/Documents/fertilizerwebpage.pdf" TargetMode="External"/><Relationship Id="rId10" Type="http://schemas.openxmlformats.org/officeDocument/2006/relationships/hyperlink" Target="http://mda.maryland.gov/plants-pests/Pages/plant_protection_weed_management.aspx" TargetMode="External"/><Relationship Id="rId4" Type="http://schemas.openxmlformats.org/officeDocument/2006/relationships/hyperlink" Target="http://mda.maryland.gov/Pages/fertilizer.aspx" TargetMode="External"/><Relationship Id="rId9" Type="http://schemas.openxmlformats.org/officeDocument/2006/relationships/hyperlink" Target="http://mda.maryland.gov/plants-pests/Pages/Pesticide-Applicator-Certification-and-Business-Licensing-Requirements.aspx"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dimension ref="B2:J61"/>
  <sheetViews>
    <sheetView showGridLines="0" tabSelected="1" zoomScaleNormal="100" workbookViewId="0">
      <selection activeCell="A2" sqref="A2"/>
    </sheetView>
  </sheetViews>
  <sheetFormatPr defaultColWidth="9.140625" defaultRowHeight="12.75"/>
  <cols>
    <col min="1" max="1" width="3.5703125" style="62" customWidth="1"/>
    <col min="2" max="2" width="9.140625" style="62" customWidth="1"/>
    <col min="3" max="3" width="3.140625" style="62" customWidth="1"/>
    <col min="4" max="9" width="9.140625" style="62" customWidth="1"/>
    <col min="10" max="10" width="18" style="62" customWidth="1"/>
    <col min="11" max="16" width="9.140625" style="62" customWidth="1"/>
    <col min="17" max="16384" width="9.140625" style="62"/>
  </cols>
  <sheetData>
    <row r="2" spans="2:10" ht="24.75">
      <c r="C2" s="247" t="s">
        <v>183</v>
      </c>
      <c r="D2" s="247"/>
      <c r="E2" s="247"/>
      <c r="F2" s="247"/>
      <c r="G2" s="247"/>
      <c r="H2" s="247"/>
      <c r="I2" s="247"/>
      <c r="J2" s="247"/>
    </row>
    <row r="3" spans="2:10" ht="24.75">
      <c r="C3" s="245" t="s">
        <v>184</v>
      </c>
      <c r="D3" s="245"/>
      <c r="E3" s="245"/>
      <c r="F3" s="245"/>
      <c r="G3" s="245"/>
      <c r="H3" s="245"/>
      <c r="I3" s="245"/>
      <c r="J3" s="245"/>
    </row>
    <row r="4" spans="2:10" ht="22.5">
      <c r="C4" s="246" t="s">
        <v>185</v>
      </c>
      <c r="D4" s="246"/>
      <c r="E4" s="246"/>
      <c r="F4" s="246"/>
      <c r="G4" s="246"/>
      <c r="H4" s="246"/>
      <c r="I4" s="246"/>
      <c r="J4" s="246"/>
    </row>
    <row r="5" spans="2:10" ht="15" customHeight="1">
      <c r="C5" s="65"/>
      <c r="D5" s="65"/>
      <c r="E5" s="65"/>
      <c r="F5" s="65"/>
      <c r="G5" s="65"/>
      <c r="H5" s="65"/>
      <c r="I5" s="65"/>
      <c r="J5" s="65"/>
    </row>
    <row r="6" spans="2:10" ht="51" customHeight="1">
      <c r="B6" s="238" t="s">
        <v>179</v>
      </c>
      <c r="C6" s="238"/>
      <c r="D6" s="238"/>
      <c r="E6" s="238"/>
      <c r="F6" s="238"/>
      <c r="G6" s="238"/>
      <c r="H6" s="238"/>
      <c r="I6" s="238"/>
      <c r="J6" s="238"/>
    </row>
    <row r="7" spans="2:10" ht="12.75" customHeight="1">
      <c r="B7" s="66"/>
      <c r="C7" s="66"/>
      <c r="D7" s="66"/>
      <c r="E7" s="66"/>
      <c r="F7" s="66"/>
      <c r="G7" s="66"/>
      <c r="H7" s="66"/>
      <c r="I7" s="66"/>
      <c r="J7" s="66"/>
    </row>
    <row r="8" spans="2:10" ht="25.5" customHeight="1">
      <c r="B8" s="239" t="s">
        <v>201</v>
      </c>
      <c r="C8" s="239"/>
      <c r="D8" s="239"/>
      <c r="E8" s="239"/>
      <c r="F8" s="239"/>
      <c r="G8" s="239"/>
      <c r="H8" s="239"/>
      <c r="I8" s="239"/>
      <c r="J8" s="239"/>
    </row>
    <row r="9" spans="2:10" ht="3" customHeight="1">
      <c r="B9" s="70"/>
      <c r="C9" s="67"/>
      <c r="D9" s="67"/>
      <c r="E9" s="67"/>
      <c r="F9" s="67"/>
      <c r="G9" s="67"/>
      <c r="H9" s="67"/>
      <c r="I9" s="67"/>
      <c r="J9" s="67"/>
    </row>
    <row r="10" spans="2:10" ht="12.75" customHeight="1">
      <c r="B10" s="67"/>
      <c r="C10" s="69" t="s">
        <v>188</v>
      </c>
      <c r="D10" s="73" t="s">
        <v>30</v>
      </c>
      <c r="E10" s="67"/>
      <c r="F10" s="67"/>
      <c r="G10" s="67"/>
      <c r="H10" s="67"/>
      <c r="I10" s="67"/>
      <c r="J10" s="67"/>
    </row>
    <row r="11" spans="2:10" ht="12.75" customHeight="1">
      <c r="B11" s="67"/>
      <c r="C11" s="69" t="s">
        <v>188</v>
      </c>
      <c r="D11" s="73" t="s">
        <v>31</v>
      </c>
      <c r="E11" s="67"/>
      <c r="F11" s="67"/>
      <c r="G11" s="67"/>
      <c r="H11" s="67"/>
      <c r="I11" s="67"/>
      <c r="J11" s="67"/>
    </row>
    <row r="12" spans="2:10" ht="12.75" customHeight="1">
      <c r="B12" s="67"/>
      <c r="C12" s="69" t="s">
        <v>188</v>
      </c>
      <c r="D12" s="73" t="s">
        <v>32</v>
      </c>
      <c r="E12" s="67"/>
      <c r="F12" s="67"/>
      <c r="G12" s="67"/>
      <c r="H12" s="67"/>
      <c r="I12" s="67"/>
      <c r="J12" s="67"/>
    </row>
    <row r="13" spans="2:10" ht="12.75" customHeight="1">
      <c r="B13" s="67"/>
      <c r="C13" s="69" t="s">
        <v>188</v>
      </c>
      <c r="D13" s="73" t="s">
        <v>33</v>
      </c>
      <c r="E13" s="67"/>
      <c r="F13" s="67"/>
      <c r="G13" s="67"/>
      <c r="H13" s="67"/>
      <c r="I13" s="67"/>
      <c r="J13" s="67"/>
    </row>
    <row r="14" spans="2:10" ht="3" customHeight="1">
      <c r="B14" s="67"/>
      <c r="C14" s="71"/>
      <c r="D14" s="67"/>
      <c r="E14" s="67"/>
      <c r="F14" s="67"/>
      <c r="G14" s="67"/>
      <c r="H14" s="67"/>
      <c r="I14" s="67"/>
      <c r="J14" s="67"/>
    </row>
    <row r="15" spans="2:10" ht="38.25" customHeight="1">
      <c r="B15" s="240" t="s">
        <v>180</v>
      </c>
      <c r="C15" s="240"/>
      <c r="D15" s="240"/>
      <c r="E15" s="240"/>
      <c r="F15" s="240"/>
      <c r="G15" s="240"/>
      <c r="H15" s="240"/>
      <c r="I15" s="240"/>
      <c r="J15" s="240"/>
    </row>
    <row r="16" spans="2:10" ht="6" customHeight="1">
      <c r="B16" s="66"/>
      <c r="C16" s="66"/>
      <c r="D16" s="66"/>
      <c r="E16" s="66"/>
      <c r="F16" s="66"/>
      <c r="G16" s="66"/>
      <c r="H16" s="66"/>
      <c r="I16" s="66"/>
      <c r="J16" s="66"/>
    </row>
    <row r="17" spans="2:10">
      <c r="B17" s="74" t="s">
        <v>181</v>
      </c>
      <c r="C17" s="74"/>
      <c r="D17" s="74"/>
      <c r="E17" s="66"/>
      <c r="F17" s="66"/>
      <c r="G17" s="66"/>
      <c r="H17" s="66"/>
      <c r="I17" s="66"/>
      <c r="J17" s="66"/>
    </row>
    <row r="18" spans="2:10" ht="3" customHeight="1">
      <c r="B18" s="68"/>
      <c r="C18" s="67"/>
      <c r="D18" s="67"/>
    </row>
    <row r="19" spans="2:10" ht="12.75" customHeight="1">
      <c r="B19" s="67"/>
      <c r="C19" s="69" t="s">
        <v>188</v>
      </c>
      <c r="D19" s="73" t="s">
        <v>140</v>
      </c>
    </row>
    <row r="20" spans="2:10" ht="12.75" customHeight="1">
      <c r="B20" s="67"/>
      <c r="C20" s="69" t="s">
        <v>188</v>
      </c>
      <c r="D20" s="73" t="s">
        <v>189</v>
      </c>
    </row>
    <row r="21" spans="2:10" ht="12.75" customHeight="1">
      <c r="B21" s="67"/>
      <c r="C21" s="69" t="s">
        <v>188</v>
      </c>
      <c r="D21" s="73" t="s">
        <v>144</v>
      </c>
    </row>
    <row r="22" spans="2:10" ht="12.75" customHeight="1">
      <c r="B22" s="67"/>
      <c r="C22" s="69" t="s">
        <v>188</v>
      </c>
      <c r="D22" s="73" t="s">
        <v>141</v>
      </c>
    </row>
    <row r="23" spans="2:10" ht="12.75" customHeight="1">
      <c r="B23" s="68"/>
      <c r="C23" s="67"/>
      <c r="D23" s="67"/>
    </row>
    <row r="24" spans="2:10" ht="86.45" customHeight="1">
      <c r="B24" s="239" t="s">
        <v>202</v>
      </c>
      <c r="C24" s="239"/>
      <c r="D24" s="239"/>
      <c r="E24" s="239"/>
      <c r="F24" s="239"/>
      <c r="G24" s="239"/>
      <c r="H24" s="239"/>
      <c r="I24" s="239"/>
      <c r="J24" s="239"/>
    </row>
    <row r="25" spans="2:10" ht="3.6" customHeight="1">
      <c r="B25" s="66"/>
      <c r="C25" s="66"/>
      <c r="D25" s="66"/>
      <c r="E25" s="66"/>
      <c r="F25" s="66"/>
      <c r="G25" s="66"/>
      <c r="H25" s="66"/>
      <c r="I25" s="66"/>
      <c r="J25" s="66"/>
    </row>
    <row r="26" spans="2:10" s="67" customFormat="1" ht="51" customHeight="1">
      <c r="B26" s="240" t="s">
        <v>186</v>
      </c>
      <c r="C26" s="240"/>
      <c r="D26" s="240"/>
      <c r="E26" s="240"/>
      <c r="F26" s="240"/>
      <c r="G26" s="240"/>
      <c r="H26" s="240"/>
      <c r="I26" s="240"/>
      <c r="J26" s="240"/>
    </row>
    <row r="27" spans="2:10" ht="6" customHeight="1">
      <c r="B27" s="66" t="s">
        <v>182</v>
      </c>
      <c r="C27" s="66"/>
      <c r="D27" s="66"/>
      <c r="E27" s="66"/>
      <c r="F27" s="66"/>
      <c r="G27" s="66"/>
      <c r="H27" s="66"/>
      <c r="I27" s="66"/>
      <c r="J27" s="66"/>
    </row>
    <row r="28" spans="2:10" ht="25.5" customHeight="1">
      <c r="B28" s="240" t="s">
        <v>187</v>
      </c>
      <c r="C28" s="240"/>
      <c r="D28" s="240"/>
      <c r="E28" s="240"/>
      <c r="F28" s="240"/>
      <c r="G28" s="240"/>
      <c r="H28" s="240"/>
      <c r="I28" s="240"/>
      <c r="J28" s="240"/>
    </row>
    <row r="29" spans="2:10">
      <c r="B29" s="66"/>
      <c r="C29" s="66"/>
      <c r="D29" s="66"/>
      <c r="E29" s="66"/>
      <c r="F29" s="66"/>
      <c r="G29" s="66"/>
      <c r="H29" s="66"/>
      <c r="I29" s="66"/>
      <c r="J29" s="66"/>
    </row>
    <row r="30" spans="2:10" ht="25.5" customHeight="1">
      <c r="B30" s="239" t="s">
        <v>203</v>
      </c>
      <c r="C30" s="239"/>
      <c r="D30" s="239"/>
      <c r="E30" s="239"/>
      <c r="F30" s="239"/>
      <c r="G30" s="239"/>
      <c r="H30" s="239"/>
      <c r="I30" s="239"/>
      <c r="J30" s="239"/>
    </row>
    <row r="31" spans="2:10" ht="3" customHeight="1">
      <c r="B31" s="75"/>
      <c r="C31" s="66"/>
      <c r="D31" s="66"/>
      <c r="E31" s="66"/>
      <c r="F31" s="66"/>
      <c r="G31" s="66"/>
      <c r="H31" s="66"/>
      <c r="I31" s="66"/>
      <c r="J31" s="66"/>
    </row>
    <row r="32" spans="2:10" ht="63.75" customHeight="1">
      <c r="C32" s="72" t="s">
        <v>188</v>
      </c>
      <c r="D32" s="240" t="s">
        <v>204</v>
      </c>
      <c r="E32" s="240"/>
      <c r="F32" s="240"/>
      <c r="G32" s="240"/>
      <c r="H32" s="240"/>
      <c r="I32" s="240"/>
      <c r="J32" s="240"/>
    </row>
    <row r="33" spans="2:10" ht="38.25" customHeight="1">
      <c r="C33" s="72" t="s">
        <v>188</v>
      </c>
      <c r="D33" s="238" t="s">
        <v>205</v>
      </c>
      <c r="E33" s="238"/>
      <c r="F33" s="238"/>
      <c r="G33" s="238"/>
      <c r="H33" s="238"/>
      <c r="I33" s="238"/>
      <c r="J33" s="238"/>
    </row>
    <row r="34" spans="2:10" s="67" customFormat="1" ht="38.25" customHeight="1">
      <c r="C34" s="72" t="s">
        <v>188</v>
      </c>
      <c r="D34" s="238" t="s">
        <v>206</v>
      </c>
      <c r="E34" s="238"/>
      <c r="F34" s="238"/>
      <c r="G34" s="238"/>
      <c r="H34" s="238"/>
      <c r="I34" s="238"/>
      <c r="J34" s="238"/>
    </row>
    <row r="35" spans="2:10" s="66" customFormat="1" ht="12.75" customHeight="1">
      <c r="B35" s="228"/>
    </row>
    <row r="36" spans="2:10" ht="63.75" customHeight="1">
      <c r="B36" s="244" t="s">
        <v>209</v>
      </c>
      <c r="C36" s="238"/>
      <c r="D36" s="238"/>
      <c r="E36" s="238"/>
      <c r="F36" s="238"/>
      <c r="G36" s="238"/>
      <c r="H36" s="238"/>
      <c r="I36" s="238"/>
      <c r="J36" s="238"/>
    </row>
    <row r="37" spans="2:10" ht="3" customHeight="1">
      <c r="B37" s="63"/>
    </row>
    <row r="38" spans="2:10" ht="12.75" customHeight="1">
      <c r="B38" s="63"/>
      <c r="C38" s="72" t="s">
        <v>188</v>
      </c>
      <c r="D38" s="75" t="s">
        <v>191</v>
      </c>
      <c r="E38" s="66"/>
      <c r="F38" s="66"/>
      <c r="G38" s="66"/>
      <c r="H38" s="66"/>
      <c r="I38" s="66"/>
      <c r="J38" s="66"/>
    </row>
    <row r="39" spans="2:10" ht="25.5" customHeight="1">
      <c r="B39" s="64"/>
      <c r="C39" s="72" t="s">
        <v>188</v>
      </c>
      <c r="D39" s="238" t="s">
        <v>190</v>
      </c>
      <c r="E39" s="238"/>
      <c r="F39" s="238"/>
      <c r="G39" s="238"/>
      <c r="H39" s="238"/>
      <c r="I39" s="238"/>
      <c r="J39" s="238"/>
    </row>
    <row r="40" spans="2:10" ht="12.75" customHeight="1">
      <c r="B40" s="64"/>
      <c r="C40" s="72" t="s">
        <v>188</v>
      </c>
      <c r="D40" s="75" t="s">
        <v>198</v>
      </c>
      <c r="E40" s="66"/>
      <c r="F40" s="66"/>
      <c r="G40" s="66"/>
      <c r="H40" s="66"/>
      <c r="I40" s="66"/>
      <c r="J40" s="66"/>
    </row>
    <row r="41" spans="2:10" ht="12.75" customHeight="1">
      <c r="B41" s="64"/>
      <c r="C41" s="72" t="s">
        <v>188</v>
      </c>
      <c r="D41" s="75" t="s">
        <v>193</v>
      </c>
      <c r="E41" s="66"/>
      <c r="F41" s="66"/>
      <c r="G41" s="66"/>
      <c r="H41" s="66"/>
      <c r="I41" s="66"/>
      <c r="J41" s="66"/>
    </row>
    <row r="42" spans="2:10" ht="12.75" customHeight="1">
      <c r="B42" s="64"/>
      <c r="C42" s="72" t="s">
        <v>188</v>
      </c>
      <c r="D42" s="75" t="s">
        <v>196</v>
      </c>
      <c r="E42" s="66"/>
      <c r="F42" s="66"/>
      <c r="G42" s="66"/>
      <c r="H42" s="66"/>
      <c r="I42" s="66"/>
      <c r="J42" s="66"/>
    </row>
    <row r="43" spans="2:10" ht="12.75" customHeight="1">
      <c r="B43" s="64"/>
      <c r="C43" s="72" t="s">
        <v>188</v>
      </c>
      <c r="D43" s="75" t="s">
        <v>192</v>
      </c>
      <c r="E43" s="66"/>
      <c r="F43" s="66"/>
      <c r="G43" s="66"/>
      <c r="H43" s="66"/>
      <c r="I43" s="66"/>
      <c r="J43" s="66"/>
    </row>
    <row r="44" spans="2:10" ht="12.75" customHeight="1">
      <c r="B44" s="64"/>
      <c r="C44" s="72" t="s">
        <v>188</v>
      </c>
      <c r="D44" s="75" t="s">
        <v>197</v>
      </c>
      <c r="E44" s="66"/>
      <c r="F44" s="66"/>
      <c r="G44" s="66"/>
      <c r="H44" s="66"/>
      <c r="I44" s="66"/>
      <c r="J44" s="66"/>
    </row>
    <row r="45" spans="2:10" ht="12.75" customHeight="1">
      <c r="B45" s="64"/>
      <c r="C45" s="72" t="s">
        <v>188</v>
      </c>
      <c r="D45" s="75" t="s">
        <v>194</v>
      </c>
      <c r="E45" s="66"/>
      <c r="F45" s="66"/>
      <c r="G45" s="66"/>
      <c r="H45" s="66"/>
      <c r="I45" s="66"/>
      <c r="J45" s="66"/>
    </row>
    <row r="46" spans="2:10" ht="12.75" customHeight="1">
      <c r="B46" s="64"/>
      <c r="C46" s="72" t="s">
        <v>188</v>
      </c>
      <c r="D46" s="75" t="s">
        <v>195</v>
      </c>
      <c r="E46" s="66"/>
      <c r="F46" s="66"/>
      <c r="G46" s="66"/>
      <c r="H46" s="66"/>
      <c r="I46" s="66"/>
      <c r="J46" s="66"/>
    </row>
    <row r="47" spans="2:10" ht="12.75" customHeight="1">
      <c r="B47" s="64"/>
      <c r="C47" s="72"/>
      <c r="D47" s="75"/>
      <c r="E47" s="66"/>
      <c r="F47" s="66"/>
      <c r="G47" s="66"/>
      <c r="H47" s="66"/>
      <c r="I47" s="66"/>
      <c r="J47" s="66"/>
    </row>
    <row r="48" spans="2:10" s="66" customFormat="1" ht="64.900000000000006" customHeight="1">
      <c r="B48" s="237" t="s">
        <v>241</v>
      </c>
      <c r="C48" s="237"/>
      <c r="D48" s="237"/>
      <c r="E48" s="237"/>
      <c r="F48" s="237"/>
      <c r="G48" s="237"/>
      <c r="H48" s="237"/>
      <c r="I48" s="237"/>
      <c r="J48" s="237"/>
    </row>
    <row r="49" spans="2:10" s="66" customFormat="1" ht="12" customHeight="1">
      <c r="B49" s="226"/>
      <c r="C49" s="226"/>
      <c r="D49" s="226"/>
      <c r="E49" s="226"/>
      <c r="F49" s="226"/>
      <c r="G49" s="226"/>
      <c r="H49" s="226"/>
      <c r="I49" s="226"/>
      <c r="J49" s="226"/>
    </row>
    <row r="50" spans="2:10" ht="25.5" customHeight="1">
      <c r="B50" s="237" t="s">
        <v>213</v>
      </c>
      <c r="C50" s="237"/>
      <c r="D50" s="237"/>
      <c r="E50" s="237"/>
      <c r="F50" s="237"/>
      <c r="G50" s="237"/>
      <c r="H50" s="237"/>
      <c r="I50" s="237"/>
      <c r="J50" s="237"/>
    </row>
    <row r="51" spans="2:10" ht="12.75" customHeight="1">
      <c r="B51" s="243" t="s">
        <v>199</v>
      </c>
      <c r="C51" s="243"/>
      <c r="D51" s="243"/>
      <c r="E51" s="243"/>
      <c r="F51" s="243"/>
      <c r="G51" s="243"/>
      <c r="H51" s="243"/>
      <c r="I51" s="243"/>
      <c r="J51" s="243"/>
    </row>
    <row r="52" spans="2:10" ht="6" customHeight="1">
      <c r="B52" s="225"/>
      <c r="C52" s="225"/>
      <c r="D52" s="225"/>
      <c r="E52" s="225"/>
      <c r="F52" s="225"/>
      <c r="G52" s="225"/>
      <c r="H52" s="225"/>
      <c r="I52" s="225"/>
      <c r="J52" s="225"/>
    </row>
    <row r="53" spans="2:10" ht="38.25" customHeight="1">
      <c r="B53" s="237" t="s">
        <v>212</v>
      </c>
      <c r="C53" s="241"/>
      <c r="D53" s="241"/>
      <c r="E53" s="241"/>
      <c r="F53" s="241"/>
      <c r="G53" s="241"/>
      <c r="H53" s="241"/>
      <c r="I53" s="241"/>
      <c r="J53" s="241"/>
    </row>
    <row r="54" spans="2:10" ht="12.75" customHeight="1">
      <c r="B54" s="225"/>
      <c r="C54" s="75" t="s">
        <v>183</v>
      </c>
      <c r="D54" s="227"/>
      <c r="E54" s="225"/>
      <c r="F54" s="225"/>
      <c r="G54" s="225"/>
      <c r="H54" s="225"/>
      <c r="I54" s="225"/>
      <c r="J54" s="225"/>
    </row>
    <row r="55" spans="2:10" ht="12.75" customHeight="1">
      <c r="B55" s="225"/>
      <c r="C55" s="75" t="s">
        <v>210</v>
      </c>
      <c r="D55" s="227"/>
      <c r="E55" s="225"/>
      <c r="F55" s="225"/>
      <c r="G55" s="225"/>
      <c r="H55" s="225"/>
      <c r="I55" s="225"/>
      <c r="J55" s="225"/>
    </row>
    <row r="56" spans="2:10" ht="12.75" customHeight="1">
      <c r="B56" s="225"/>
      <c r="C56" s="75" t="s">
        <v>211</v>
      </c>
      <c r="D56" s="227"/>
      <c r="E56" s="225"/>
      <c r="F56" s="225"/>
      <c r="G56" s="225"/>
      <c r="H56" s="225"/>
      <c r="I56" s="225"/>
      <c r="J56" s="225"/>
    </row>
    <row r="57" spans="2:10">
      <c r="B57" s="66"/>
      <c r="C57" s="66"/>
      <c r="D57" s="66"/>
      <c r="E57" s="66"/>
      <c r="F57" s="66"/>
      <c r="G57" s="66"/>
      <c r="H57" s="66"/>
      <c r="I57" s="66"/>
      <c r="J57" s="66"/>
    </row>
    <row r="58" spans="2:10" ht="51" customHeight="1">
      <c r="B58" s="242" t="s">
        <v>207</v>
      </c>
      <c r="C58" s="237"/>
      <c r="D58" s="237"/>
      <c r="E58" s="237"/>
      <c r="F58" s="237"/>
      <c r="G58" s="237"/>
      <c r="H58" s="237"/>
      <c r="I58" s="237"/>
      <c r="J58" s="237"/>
    </row>
    <row r="59" spans="2:10">
      <c r="B59" s="77"/>
      <c r="C59" s="66"/>
      <c r="D59" s="66"/>
      <c r="E59" s="66"/>
      <c r="F59" s="66"/>
      <c r="G59" s="66"/>
      <c r="H59" s="66"/>
      <c r="I59" s="66"/>
      <c r="J59" s="66"/>
    </row>
    <row r="60" spans="2:10" ht="25.5" customHeight="1">
      <c r="B60" s="237" t="s">
        <v>208</v>
      </c>
      <c r="C60" s="237"/>
      <c r="D60" s="237"/>
      <c r="E60" s="237"/>
      <c r="F60" s="237"/>
      <c r="G60" s="237"/>
      <c r="H60" s="237"/>
      <c r="I60" s="237"/>
      <c r="J60" s="237"/>
    </row>
    <row r="61" spans="2:10">
      <c r="B61" s="76" t="s">
        <v>200</v>
      </c>
      <c r="C61" s="66"/>
      <c r="D61" s="66"/>
      <c r="E61" s="66"/>
      <c r="F61" s="66"/>
      <c r="G61" s="66"/>
      <c r="H61" s="66"/>
      <c r="I61" s="66"/>
      <c r="J61" s="66"/>
    </row>
  </sheetData>
  <mergeCells count="21">
    <mergeCell ref="C3:J3"/>
    <mergeCell ref="C4:J4"/>
    <mergeCell ref="C2:J2"/>
    <mergeCell ref="B30:J30"/>
    <mergeCell ref="D32:J32"/>
    <mergeCell ref="B26:J26"/>
    <mergeCell ref="B28:J28"/>
    <mergeCell ref="B60:J60"/>
    <mergeCell ref="B6:J6"/>
    <mergeCell ref="B8:J8"/>
    <mergeCell ref="B15:J15"/>
    <mergeCell ref="B24:J24"/>
    <mergeCell ref="B53:J53"/>
    <mergeCell ref="B50:J50"/>
    <mergeCell ref="B58:J58"/>
    <mergeCell ref="B51:J51"/>
    <mergeCell ref="D33:J33"/>
    <mergeCell ref="D34:J34"/>
    <mergeCell ref="B36:J36"/>
    <mergeCell ref="D39:J39"/>
    <mergeCell ref="B48:J48"/>
  </mergeCells>
  <hyperlinks>
    <hyperlink ref="B51" r:id="rId1"/>
    <hyperlink ref="B61" r:id="rId2"/>
  </hyperlinks>
  <pageMargins left="0.7" right="0.7" top="0.75" bottom="0.75" header="0.3" footer="0.3"/>
  <pageSetup orientation="portrait" r:id="rId3"/>
  <headerFooter>
    <oddFooter>&amp;C&amp;P of &amp;N</oddFooter>
  </headerFooter>
  <drawing r:id="rId4"/>
</worksheet>
</file>

<file path=xl/worksheets/sheet10.xml><?xml version="1.0" encoding="utf-8"?>
<worksheet xmlns="http://schemas.openxmlformats.org/spreadsheetml/2006/main" xmlns:r="http://schemas.openxmlformats.org/officeDocument/2006/relationships">
  <dimension ref="A1:G53"/>
  <sheetViews>
    <sheetView showGridLines="0" showRowColHeaders="0" zoomScaleNormal="100" workbookViewId="0">
      <selection sqref="A1:G1"/>
    </sheetView>
  </sheetViews>
  <sheetFormatPr defaultColWidth="9.140625" defaultRowHeight="12.75"/>
  <cols>
    <col min="1" max="1" width="3.7109375" style="2" customWidth="1"/>
    <col min="2" max="2" width="60.7109375" style="2" customWidth="1"/>
    <col min="3" max="6" width="8.28515625" style="2" customWidth="1"/>
    <col min="7" max="7" width="8.28515625" style="2" hidden="1" customWidth="1"/>
    <col min="8" max="16384" width="9.140625" style="2"/>
  </cols>
  <sheetData>
    <row r="1" spans="1:7" ht="18">
      <c r="A1" s="248" t="s">
        <v>141</v>
      </c>
      <c r="B1" s="248"/>
      <c r="C1" s="248"/>
      <c r="D1" s="248"/>
      <c r="E1" s="248"/>
      <c r="F1" s="248"/>
      <c r="G1" s="248"/>
    </row>
    <row r="2" spans="1:7" ht="13.5" thickBot="1">
      <c r="B2" s="1"/>
      <c r="C2" s="1"/>
      <c r="D2" s="1"/>
      <c r="E2" s="1"/>
      <c r="F2" s="1"/>
      <c r="G2" s="1"/>
    </row>
    <row r="3" spans="1:7" s="3" customFormat="1" ht="76.5" customHeight="1" thickBot="1">
      <c r="C3" s="79" t="s">
        <v>30</v>
      </c>
      <c r="D3" s="80" t="s">
        <v>31</v>
      </c>
      <c r="E3" s="80" t="s">
        <v>32</v>
      </c>
      <c r="F3" s="81" t="s">
        <v>33</v>
      </c>
      <c r="G3" s="53" t="s">
        <v>43</v>
      </c>
    </row>
    <row r="4" spans="1:7" s="3" customFormat="1" ht="25.5" customHeight="1">
      <c r="B4" s="78" t="s">
        <v>177</v>
      </c>
      <c r="C4" s="82">
        <v>0.58333333333333337</v>
      </c>
      <c r="D4" s="83">
        <v>0.58333333333333337</v>
      </c>
      <c r="E4" s="83">
        <v>0.58333333333333337</v>
      </c>
      <c r="F4" s="84">
        <v>0.58333333333333337</v>
      </c>
      <c r="G4" s="16"/>
    </row>
    <row r="5" spans="1:7" ht="25.5" customHeight="1" thickBot="1">
      <c r="B5" s="85" t="s">
        <v>176</v>
      </c>
      <c r="C5" s="86">
        <f>(COUNTIF(C13:C24,"Yes")+COUNTIF(C32:C47,"Yes"))/(24-(COUNTIF(C13:C24,"n/a")+COUNTIF(C32:C47,"n/a")))</f>
        <v>0</v>
      </c>
      <c r="D5" s="59">
        <f>(COUNTIF(D13:D24,"Yes")+COUNTIF(D32:D47,"Yes"))/(24-(COUNTIF(D13:D24,"n/a")+COUNTIF(D32:D47,"n/a")))</f>
        <v>0</v>
      </c>
      <c r="E5" s="59">
        <f>(COUNTIF(E13:E24,"Yes")+COUNTIF(E32:E47,"Yes"))/(24-(COUNTIF(E13:E24,"n/a")+COUNTIF(E32:E47,"n/a")))</f>
        <v>0</v>
      </c>
      <c r="F5" s="87">
        <f>(COUNTIF(F13:F24,"Yes")+COUNTIF(F32:F47,"Yes"))/(24-(COUNTIF(F13:F24,"n/a")+COUNTIF(F32:F47,"n/a")))</f>
        <v>0</v>
      </c>
    </row>
    <row r="6" spans="1:7" s="3" customFormat="1" ht="21" customHeight="1" thickBot="1">
      <c r="A6" s="91"/>
      <c r="B6" s="205" t="s">
        <v>136</v>
      </c>
      <c r="C6" s="222"/>
      <c r="D6" s="92"/>
      <c r="E6" s="92"/>
      <c r="F6" s="93"/>
      <c r="G6" s="16"/>
    </row>
    <row r="7" spans="1:7" ht="81" customHeight="1">
      <c r="A7" s="102">
        <v>1</v>
      </c>
      <c r="B7" s="103" t="s">
        <v>71</v>
      </c>
      <c r="C7" s="121"/>
      <c r="D7" s="122"/>
      <c r="E7" s="122"/>
      <c r="F7" s="123"/>
      <c r="G7" s="51"/>
    </row>
    <row r="8" spans="1:7" ht="28.5" customHeight="1">
      <c r="A8" s="104">
        <v>2</v>
      </c>
      <c r="B8" s="105" t="s">
        <v>79</v>
      </c>
      <c r="C8" s="124"/>
      <c r="D8" s="20"/>
      <c r="E8" s="20"/>
      <c r="F8" s="125"/>
      <c r="G8" s="51"/>
    </row>
    <row r="9" spans="1:7" ht="28.5" customHeight="1">
      <c r="A9" s="104">
        <v>3</v>
      </c>
      <c r="B9" s="106" t="s">
        <v>124</v>
      </c>
      <c r="C9" s="124"/>
      <c r="D9" s="20"/>
      <c r="E9" s="20"/>
      <c r="F9" s="125"/>
      <c r="G9" s="51"/>
    </row>
    <row r="10" spans="1:7" ht="67.5" customHeight="1">
      <c r="A10" s="104">
        <v>4</v>
      </c>
      <c r="B10" s="201" t="s">
        <v>171</v>
      </c>
      <c r="C10" s="124"/>
      <c r="D10" s="20"/>
      <c r="E10" s="20"/>
      <c r="F10" s="125"/>
      <c r="G10" s="51"/>
    </row>
    <row r="11" spans="1:7" ht="18" customHeight="1">
      <c r="A11" s="104">
        <v>5</v>
      </c>
      <c r="B11" s="201" t="s">
        <v>153</v>
      </c>
      <c r="C11" s="124"/>
      <c r="D11" s="20"/>
      <c r="E11" s="20"/>
      <c r="F11" s="125"/>
      <c r="G11" s="51"/>
    </row>
    <row r="12" spans="1:7" ht="18" customHeight="1" thickBot="1">
      <c r="A12" s="107">
        <v>6</v>
      </c>
      <c r="B12" s="108" t="s">
        <v>154</v>
      </c>
      <c r="C12" s="126"/>
      <c r="D12" s="127"/>
      <c r="E12" s="127"/>
      <c r="F12" s="128"/>
      <c r="G12" s="51"/>
    </row>
    <row r="13" spans="1:7" ht="57" customHeight="1">
      <c r="A13" s="135">
        <v>7</v>
      </c>
      <c r="B13" s="136" t="s">
        <v>37</v>
      </c>
      <c r="C13" s="162"/>
      <c r="D13" s="160"/>
      <c r="E13" s="160"/>
      <c r="F13" s="152"/>
      <c r="G13" s="51"/>
    </row>
    <row r="14" spans="1:7" ht="28.5" customHeight="1">
      <c r="A14" s="137">
        <v>8</v>
      </c>
      <c r="B14" s="142" t="s">
        <v>158</v>
      </c>
      <c r="C14" s="155"/>
      <c r="D14" s="24"/>
      <c r="E14" s="24"/>
      <c r="F14" s="154"/>
      <c r="G14" s="52"/>
    </row>
    <row r="15" spans="1:7" ht="28.5" customHeight="1">
      <c r="A15" s="137">
        <v>9</v>
      </c>
      <c r="B15" s="142" t="s">
        <v>159</v>
      </c>
      <c r="C15" s="155"/>
      <c r="D15" s="24"/>
      <c r="E15" s="24"/>
      <c r="F15" s="154"/>
      <c r="G15" s="52"/>
    </row>
    <row r="16" spans="1:7" ht="18">
      <c r="A16" s="137">
        <v>10</v>
      </c>
      <c r="B16" s="143" t="s">
        <v>125</v>
      </c>
      <c r="C16" s="155"/>
      <c r="D16" s="24"/>
      <c r="E16" s="24"/>
      <c r="F16" s="154"/>
      <c r="G16" s="52"/>
    </row>
    <row r="17" spans="1:7" ht="42.75" customHeight="1">
      <c r="A17" s="137">
        <v>11</v>
      </c>
      <c r="B17" s="144" t="s">
        <v>126</v>
      </c>
      <c r="C17" s="155"/>
      <c r="D17" s="24"/>
      <c r="E17" s="24"/>
      <c r="F17" s="154"/>
      <c r="G17" s="52"/>
    </row>
    <row r="18" spans="1:7" ht="42.75" customHeight="1">
      <c r="A18" s="137">
        <v>12</v>
      </c>
      <c r="B18" s="142" t="s">
        <v>127</v>
      </c>
      <c r="C18" s="155"/>
      <c r="D18" s="24"/>
      <c r="E18" s="24"/>
      <c r="F18" s="154"/>
      <c r="G18" s="52"/>
    </row>
    <row r="19" spans="1:7" ht="28.5" customHeight="1">
      <c r="A19" s="137">
        <v>13</v>
      </c>
      <c r="B19" s="145" t="s">
        <v>56</v>
      </c>
      <c r="C19" s="155"/>
      <c r="D19" s="24"/>
      <c r="E19" s="24"/>
      <c r="F19" s="154"/>
      <c r="G19" s="52"/>
    </row>
    <row r="20" spans="1:7" ht="28.5" customHeight="1">
      <c r="A20" s="137">
        <v>14</v>
      </c>
      <c r="B20" s="146" t="s">
        <v>57</v>
      </c>
      <c r="C20" s="155"/>
      <c r="D20" s="24"/>
      <c r="E20" s="24"/>
      <c r="F20" s="154"/>
      <c r="G20" s="52"/>
    </row>
    <row r="21" spans="1:7" ht="28.5" customHeight="1">
      <c r="A21" s="147">
        <v>15</v>
      </c>
      <c r="B21" s="148" t="s">
        <v>59</v>
      </c>
      <c r="C21" s="155"/>
      <c r="D21" s="24"/>
      <c r="E21" s="24"/>
      <c r="F21" s="154"/>
      <c r="G21" s="61"/>
    </row>
    <row r="22" spans="1:7" ht="28.5" customHeight="1">
      <c r="A22" s="137">
        <v>16</v>
      </c>
      <c r="B22" s="202" t="s">
        <v>165</v>
      </c>
      <c r="C22" s="155"/>
      <c r="D22" s="24"/>
      <c r="E22" s="24"/>
      <c r="F22" s="154"/>
      <c r="G22" s="61"/>
    </row>
    <row r="23" spans="1:7" ht="18" customHeight="1">
      <c r="A23" s="137">
        <v>17</v>
      </c>
      <c r="B23" s="138" t="s">
        <v>78</v>
      </c>
      <c r="C23" s="161"/>
      <c r="D23" s="48"/>
      <c r="E23" s="48"/>
      <c r="F23" s="163"/>
      <c r="G23" s="52"/>
    </row>
    <row r="24" spans="1:7" ht="18" customHeight="1" thickBot="1">
      <c r="A24" s="140">
        <v>18</v>
      </c>
      <c r="B24" s="141" t="s">
        <v>78</v>
      </c>
      <c r="C24" s="185"/>
      <c r="D24" s="174"/>
      <c r="E24" s="174"/>
      <c r="F24" s="186"/>
      <c r="G24" s="52"/>
    </row>
    <row r="25" spans="1:7" ht="21" customHeight="1" thickBot="1">
      <c r="A25" s="203"/>
      <c r="B25" s="191" t="s">
        <v>138</v>
      </c>
      <c r="C25" s="203"/>
      <c r="D25" s="204"/>
      <c r="E25" s="204"/>
      <c r="F25" s="205"/>
      <c r="G25" s="52"/>
    </row>
    <row r="26" spans="1:7" ht="67.5" customHeight="1">
      <c r="A26" s="102">
        <v>19</v>
      </c>
      <c r="B26" s="179" t="s">
        <v>72</v>
      </c>
      <c r="C26" s="121"/>
      <c r="D26" s="122"/>
      <c r="E26" s="122"/>
      <c r="F26" s="123"/>
      <c r="G26" s="52"/>
    </row>
    <row r="27" spans="1:7" ht="18" customHeight="1">
      <c r="A27" s="104">
        <v>20</v>
      </c>
      <c r="B27" s="206" t="s">
        <v>128</v>
      </c>
      <c r="C27" s="124"/>
      <c r="D27" s="20"/>
      <c r="E27" s="20"/>
      <c r="F27" s="125"/>
      <c r="G27" s="52"/>
    </row>
    <row r="28" spans="1:7" ht="18" customHeight="1">
      <c r="A28" s="104">
        <v>21</v>
      </c>
      <c r="B28" s="206" t="s">
        <v>129</v>
      </c>
      <c r="C28" s="124"/>
      <c r="D28" s="20"/>
      <c r="E28" s="20"/>
      <c r="F28" s="125"/>
      <c r="G28" s="52"/>
    </row>
    <row r="29" spans="1:7" ht="28.5" customHeight="1">
      <c r="A29" s="104">
        <v>22</v>
      </c>
      <c r="B29" s="180" t="s">
        <v>73</v>
      </c>
      <c r="C29" s="124"/>
      <c r="D29" s="20"/>
      <c r="E29" s="20"/>
      <c r="F29" s="125"/>
      <c r="G29" s="52"/>
    </row>
    <row r="30" spans="1:7" ht="28.5" customHeight="1">
      <c r="A30" s="104">
        <v>23</v>
      </c>
      <c r="B30" s="181" t="s">
        <v>74</v>
      </c>
      <c r="C30" s="124"/>
      <c r="D30" s="20"/>
      <c r="E30" s="20"/>
      <c r="F30" s="125"/>
      <c r="G30" s="52"/>
    </row>
    <row r="31" spans="1:7" ht="42.75" customHeight="1" thickBot="1">
      <c r="A31" s="107">
        <v>24</v>
      </c>
      <c r="B31" s="207" t="s">
        <v>75</v>
      </c>
      <c r="C31" s="126"/>
      <c r="D31" s="127"/>
      <c r="E31" s="127"/>
      <c r="F31" s="128"/>
      <c r="G31" s="52"/>
    </row>
    <row r="32" spans="1:7" ht="28.5" customHeight="1">
      <c r="A32" s="176">
        <v>25</v>
      </c>
      <c r="B32" s="208" t="s">
        <v>162</v>
      </c>
      <c r="C32" s="162"/>
      <c r="D32" s="160"/>
      <c r="E32" s="160"/>
      <c r="F32" s="152"/>
      <c r="G32" s="52"/>
    </row>
    <row r="33" spans="1:7" ht="28.5" customHeight="1">
      <c r="A33" s="177">
        <v>26</v>
      </c>
      <c r="B33" s="182" t="s">
        <v>160</v>
      </c>
      <c r="C33" s="155"/>
      <c r="D33" s="24"/>
      <c r="E33" s="24"/>
      <c r="F33" s="154"/>
      <c r="G33" s="52"/>
    </row>
    <row r="34" spans="1:7" ht="28.5" customHeight="1">
      <c r="A34" s="137">
        <v>27</v>
      </c>
      <c r="B34" s="183" t="s">
        <v>64</v>
      </c>
      <c r="C34" s="155"/>
      <c r="D34" s="24"/>
      <c r="E34" s="24"/>
      <c r="F34" s="154"/>
      <c r="G34" s="52"/>
    </row>
    <row r="35" spans="1:7" ht="42.75" customHeight="1">
      <c r="A35" s="137">
        <v>28</v>
      </c>
      <c r="B35" s="183" t="s">
        <v>65</v>
      </c>
      <c r="C35" s="155"/>
      <c r="D35" s="24"/>
      <c r="E35" s="24"/>
      <c r="F35" s="154"/>
      <c r="G35" s="52"/>
    </row>
    <row r="36" spans="1:7" ht="28.5" customHeight="1">
      <c r="A36" s="137">
        <v>29</v>
      </c>
      <c r="B36" s="146" t="s">
        <v>66</v>
      </c>
      <c r="C36" s="155"/>
      <c r="D36" s="24"/>
      <c r="E36" s="24"/>
      <c r="F36" s="154"/>
      <c r="G36" s="52"/>
    </row>
    <row r="37" spans="1:7" ht="42.75" customHeight="1">
      <c r="A37" s="137">
        <v>30</v>
      </c>
      <c r="B37" s="146" t="s">
        <v>156</v>
      </c>
      <c r="C37" s="155"/>
      <c r="D37" s="24"/>
      <c r="E37" s="24"/>
      <c r="F37" s="154"/>
      <c r="G37" s="52"/>
    </row>
    <row r="38" spans="1:7" ht="18">
      <c r="A38" s="137">
        <v>31</v>
      </c>
      <c r="B38" s="146" t="s">
        <v>161</v>
      </c>
      <c r="C38" s="155"/>
      <c r="D38" s="24"/>
      <c r="E38" s="24"/>
      <c r="F38" s="154"/>
      <c r="G38" s="15"/>
    </row>
    <row r="39" spans="1:7" ht="18" customHeight="1">
      <c r="A39" s="137">
        <v>32</v>
      </c>
      <c r="B39" s="209" t="s">
        <v>80</v>
      </c>
      <c r="C39" s="155"/>
      <c r="D39" s="24"/>
      <c r="E39" s="24"/>
      <c r="F39" s="154"/>
    </row>
    <row r="40" spans="1:7" ht="28.5" customHeight="1">
      <c r="A40" s="210">
        <v>33</v>
      </c>
      <c r="B40" s="211" t="s">
        <v>67</v>
      </c>
      <c r="C40" s="155"/>
      <c r="D40" s="24"/>
      <c r="E40" s="24"/>
      <c r="F40" s="154"/>
      <c r="G40" s="1"/>
    </row>
    <row r="41" spans="1:7" ht="28.5" customHeight="1">
      <c r="A41" s="210">
        <v>34</v>
      </c>
      <c r="B41" s="211" t="s">
        <v>62</v>
      </c>
      <c r="C41" s="155"/>
      <c r="D41" s="24"/>
      <c r="E41" s="24"/>
      <c r="F41" s="154"/>
    </row>
    <row r="42" spans="1:7" ht="42.75" customHeight="1">
      <c r="A42" s="210">
        <v>35</v>
      </c>
      <c r="B42" s="146" t="s">
        <v>63</v>
      </c>
      <c r="C42" s="155"/>
      <c r="D42" s="24"/>
      <c r="E42" s="24"/>
      <c r="F42" s="154"/>
    </row>
    <row r="43" spans="1:7" ht="28.5" customHeight="1">
      <c r="A43" s="210">
        <v>36</v>
      </c>
      <c r="B43" s="212" t="s">
        <v>130</v>
      </c>
      <c r="C43" s="155"/>
      <c r="D43" s="24"/>
      <c r="E43" s="24"/>
      <c r="F43" s="154"/>
    </row>
    <row r="44" spans="1:7" ht="18" customHeight="1">
      <c r="A44" s="210">
        <v>37</v>
      </c>
      <c r="B44" s="213" t="s">
        <v>139</v>
      </c>
      <c r="C44" s="155"/>
      <c r="D44" s="24"/>
      <c r="E44" s="24"/>
      <c r="F44" s="154"/>
    </row>
    <row r="45" spans="1:7" ht="28.5" customHeight="1">
      <c r="A45" s="210">
        <v>38</v>
      </c>
      <c r="B45" s="214" t="s">
        <v>155</v>
      </c>
      <c r="C45" s="155"/>
      <c r="D45" s="24"/>
      <c r="E45" s="24"/>
      <c r="F45" s="154"/>
    </row>
    <row r="46" spans="1:7" ht="18" customHeight="1">
      <c r="A46" s="210">
        <v>39</v>
      </c>
      <c r="B46" s="138" t="s">
        <v>78</v>
      </c>
      <c r="C46" s="216"/>
      <c r="D46" s="60"/>
      <c r="E46" s="60"/>
      <c r="F46" s="217"/>
    </row>
    <row r="47" spans="1:7" ht="18" customHeight="1" thickBot="1">
      <c r="A47" s="215">
        <v>40</v>
      </c>
      <c r="B47" s="141" t="s">
        <v>78</v>
      </c>
      <c r="C47" s="218"/>
      <c r="D47" s="219"/>
      <c r="E47" s="219"/>
      <c r="F47" s="220"/>
    </row>
    <row r="48" spans="1:7" ht="30" customHeight="1">
      <c r="A48" s="15"/>
      <c r="B48" s="15"/>
      <c r="C48" s="15"/>
      <c r="D48" s="15"/>
      <c r="E48" s="15"/>
    </row>
    <row r="49" spans="1:5" ht="20.25" customHeight="1">
      <c r="A49" s="15"/>
      <c r="B49" s="15"/>
      <c r="C49" s="15"/>
      <c r="D49" s="15"/>
      <c r="E49" s="15"/>
    </row>
    <row r="50" spans="1:5" ht="20.25" customHeight="1">
      <c r="A50" s="15"/>
      <c r="B50" s="15"/>
      <c r="C50" s="15"/>
      <c r="D50" s="15"/>
      <c r="E50" s="15"/>
    </row>
    <row r="51" spans="1:5" ht="45" customHeight="1">
      <c r="A51" s="15"/>
      <c r="B51" s="15"/>
      <c r="C51" s="15"/>
      <c r="D51" s="15"/>
      <c r="E51" s="15"/>
    </row>
    <row r="52" spans="1:5" ht="20.25" customHeight="1">
      <c r="A52" s="15"/>
      <c r="B52" s="15"/>
      <c r="C52" s="15"/>
      <c r="D52" s="15"/>
      <c r="E52" s="15"/>
    </row>
    <row r="53" spans="1:5" ht="30" customHeight="1">
      <c r="A53" s="15"/>
      <c r="B53" s="15"/>
      <c r="C53" s="15"/>
      <c r="D53" s="15"/>
      <c r="E53" s="15"/>
    </row>
  </sheetData>
  <customSheetViews>
    <customSheetView guid="{D1FC6071-FC38-4A4B-9ADC-139E2FD9EAE1}" showPageBreaks="1" showGridLines="0" hiddenColumns="1">
      <selection activeCell="G4" sqref="G4"/>
      <pageMargins left="0.7" right="0.7" top="0.75" bottom="0.75" header="0.3" footer="0.3"/>
      <pageSetup orientation="landscape" r:id="rId1"/>
    </customSheetView>
    <customSheetView guid="{4E879C38-1BF5-402B-A33B-1DA9A1FA1E2D}" showGridLines="0" hiddenColumns="1">
      <selection activeCell="G32" sqref="G32"/>
      <pageMargins left="0.7" right="0.7" top="0.75" bottom="0.75" header="0.3" footer="0.3"/>
      <pageSetup orientation="portrait" r:id="rId2"/>
    </customSheetView>
    <customSheetView guid="{24F6A9F1-0141-41B1-9AC9-FCBA962DE60E}" showGridLines="0" hiddenColumns="1">
      <selection activeCell="G4" sqref="G4"/>
      <pageMargins left="0.7" right="0.7" top="0.75" bottom="0.75" header="0.3" footer="0.3"/>
      <pageSetup orientation="landscape" r:id="rId3"/>
    </customSheetView>
  </customSheetViews>
  <mergeCells count="1">
    <mergeCell ref="A1:G1"/>
  </mergeCells>
  <dataValidations count="2">
    <dataValidation type="list" allowBlank="1" showInputMessage="1" showErrorMessage="1" sqref="B46:B53 C25:F45 C7:F22 G7:G38 C48:E53 A48:A53 B40:B44">
      <formula1>"Yes, No, n/a"</formula1>
    </dataValidation>
    <dataValidation type="list" allowBlank="1" showInputMessage="1" showErrorMessage="1" sqref="C23:F24 C46:F47">
      <formula1>"Yes"</formula1>
    </dataValidation>
  </dataValidations>
  <pageMargins left="0.5" right="0.5" top="0.75" bottom="0.75" header="0.3" footer="0.3"/>
  <pageSetup orientation="portrait" r:id="rId4"/>
  <headerFooter>
    <oddFooter>&amp;C&amp;P of &amp;N</oddFooter>
  </headerFooter>
</worksheet>
</file>

<file path=xl/worksheets/sheet11.xml><?xml version="1.0" encoding="utf-8"?>
<worksheet xmlns="http://schemas.openxmlformats.org/spreadsheetml/2006/main" xmlns:r="http://schemas.openxmlformats.org/officeDocument/2006/relationships">
  <dimension ref="B2:J46"/>
  <sheetViews>
    <sheetView showGridLines="0" zoomScaleNormal="100" workbookViewId="0">
      <selection activeCell="A2" sqref="A2"/>
    </sheetView>
  </sheetViews>
  <sheetFormatPr defaultColWidth="9.140625" defaultRowHeight="12.75"/>
  <cols>
    <col min="1" max="1" width="3.5703125" style="62" customWidth="1"/>
    <col min="2" max="2" width="9.140625" style="62" customWidth="1"/>
    <col min="3" max="3" width="3.140625" style="62" customWidth="1"/>
    <col min="4" max="9" width="9.140625" style="62" customWidth="1"/>
    <col min="10" max="10" width="18" style="62" customWidth="1"/>
    <col min="11" max="16" width="9.140625" style="62" customWidth="1"/>
    <col min="17" max="16384" width="9.140625" style="62"/>
  </cols>
  <sheetData>
    <row r="2" spans="2:10" ht="24.75">
      <c r="C2" s="247" t="s">
        <v>183</v>
      </c>
      <c r="D2" s="247"/>
      <c r="E2" s="247"/>
      <c r="F2" s="247"/>
      <c r="G2" s="247"/>
      <c r="H2" s="247"/>
      <c r="I2" s="247"/>
      <c r="J2" s="247"/>
    </row>
    <row r="3" spans="2:10" ht="24.75">
      <c r="C3" s="245" t="s">
        <v>184</v>
      </c>
      <c r="D3" s="245"/>
      <c r="E3" s="245"/>
      <c r="F3" s="245"/>
      <c r="G3" s="245"/>
      <c r="H3" s="245"/>
      <c r="I3" s="245"/>
      <c r="J3" s="245"/>
    </row>
    <row r="4" spans="2:10" ht="22.5">
      <c r="C4" s="246" t="s">
        <v>214</v>
      </c>
      <c r="D4" s="246"/>
      <c r="E4" s="246"/>
      <c r="F4" s="246"/>
      <c r="G4" s="246"/>
      <c r="H4" s="246"/>
      <c r="I4" s="246"/>
      <c r="J4" s="246"/>
    </row>
    <row r="5" spans="2:10" ht="15" customHeight="1">
      <c r="C5" s="230"/>
      <c r="D5" s="230"/>
      <c r="E5" s="230"/>
      <c r="F5" s="230"/>
      <c r="G5" s="230"/>
      <c r="H5" s="230"/>
      <c r="I5" s="230"/>
      <c r="J5" s="230"/>
    </row>
    <row r="6" spans="2:10" ht="51" customHeight="1">
      <c r="B6" s="238" t="s">
        <v>215</v>
      </c>
      <c r="C6" s="238"/>
      <c r="D6" s="238"/>
      <c r="E6" s="238"/>
      <c r="F6" s="238"/>
      <c r="G6" s="238"/>
      <c r="H6" s="238"/>
      <c r="I6" s="238"/>
      <c r="J6" s="238"/>
    </row>
    <row r="7" spans="2:10" ht="12.75" customHeight="1">
      <c r="B7" s="66"/>
      <c r="C7" s="66"/>
      <c r="D7" s="66"/>
      <c r="E7" s="66"/>
      <c r="F7" s="66"/>
      <c r="G7" s="66"/>
      <c r="H7" s="66"/>
      <c r="I7" s="66"/>
      <c r="J7" s="66"/>
    </row>
    <row r="8" spans="2:10" ht="25.5" customHeight="1">
      <c r="B8" s="240" t="s">
        <v>216</v>
      </c>
      <c r="C8" s="239"/>
      <c r="D8" s="239"/>
      <c r="E8" s="239"/>
      <c r="F8" s="239"/>
      <c r="G8" s="239"/>
      <c r="H8" s="239"/>
      <c r="I8" s="239"/>
      <c r="J8" s="239"/>
    </row>
    <row r="9" spans="2:10" ht="3" customHeight="1">
      <c r="B9" s="70"/>
      <c r="C9" s="67"/>
      <c r="D9" s="67"/>
      <c r="E9" s="67"/>
      <c r="F9" s="67"/>
      <c r="G9" s="67"/>
      <c r="H9" s="67"/>
      <c r="I9" s="67"/>
      <c r="J9" s="67"/>
    </row>
    <row r="10" spans="2:10" ht="23.45" customHeight="1">
      <c r="B10" s="232" t="s">
        <v>217</v>
      </c>
      <c r="C10" s="69"/>
      <c r="D10" s="73"/>
      <c r="E10" s="67"/>
      <c r="F10" s="67"/>
      <c r="G10" s="67"/>
      <c r="H10" s="67"/>
      <c r="I10" s="67"/>
      <c r="J10" s="67"/>
    </row>
    <row r="11" spans="2:10" ht="12.75" customHeight="1">
      <c r="B11" s="67"/>
      <c r="C11" s="69"/>
      <c r="D11" s="73"/>
      <c r="E11" s="67"/>
      <c r="F11" s="67"/>
      <c r="G11" s="67"/>
      <c r="H11" s="67"/>
      <c r="I11" s="67"/>
      <c r="J11" s="67"/>
    </row>
    <row r="12" spans="2:10" ht="3" customHeight="1">
      <c r="B12" s="67"/>
      <c r="C12" s="71"/>
      <c r="D12" s="67"/>
      <c r="E12" s="67"/>
      <c r="F12" s="67"/>
      <c r="G12" s="67"/>
      <c r="H12" s="67"/>
      <c r="I12" s="67"/>
      <c r="J12" s="67"/>
    </row>
    <row r="13" spans="2:10" ht="58.9" customHeight="1">
      <c r="B13" s="240" t="s">
        <v>219</v>
      </c>
      <c r="C13" s="240"/>
      <c r="D13" s="240"/>
      <c r="E13" s="240"/>
      <c r="F13" s="240"/>
      <c r="G13" s="240"/>
      <c r="H13" s="240"/>
      <c r="I13" s="240"/>
      <c r="J13" s="240"/>
    </row>
    <row r="14" spans="2:10" ht="11.45" customHeight="1">
      <c r="B14" s="233" t="s">
        <v>218</v>
      </c>
      <c r="C14" s="66"/>
      <c r="D14" s="66"/>
      <c r="E14" s="66"/>
      <c r="F14" s="66"/>
      <c r="G14" s="66"/>
      <c r="H14" s="66"/>
      <c r="I14" s="66"/>
      <c r="J14" s="66"/>
    </row>
    <row r="15" spans="2:10" ht="12.75" customHeight="1">
      <c r="B15" s="68"/>
      <c r="C15" s="67"/>
      <c r="D15" s="67"/>
    </row>
    <row r="16" spans="2:10" ht="83.45" customHeight="1">
      <c r="B16" s="240" t="s">
        <v>220</v>
      </c>
      <c r="C16" s="239"/>
      <c r="D16" s="239"/>
      <c r="E16" s="239"/>
      <c r="F16" s="239"/>
      <c r="G16" s="239"/>
      <c r="H16" s="239"/>
      <c r="I16" s="239"/>
      <c r="J16" s="239"/>
    </row>
    <row r="17" spans="2:10" ht="13.15" customHeight="1">
      <c r="B17" s="233" t="s">
        <v>221</v>
      </c>
      <c r="C17" s="66"/>
      <c r="D17" s="66"/>
      <c r="E17" s="66"/>
      <c r="F17" s="66"/>
      <c r="G17" s="66"/>
      <c r="H17" s="66"/>
      <c r="I17" s="66"/>
      <c r="J17" s="66"/>
    </row>
    <row r="18" spans="2:10" ht="12.6" customHeight="1">
      <c r="B18" s="233"/>
      <c r="C18" s="66"/>
      <c r="D18" s="66"/>
      <c r="E18" s="66"/>
      <c r="F18" s="66"/>
      <c r="G18" s="66"/>
      <c r="H18" s="66"/>
      <c r="I18" s="66"/>
      <c r="J18" s="66"/>
    </row>
    <row r="19" spans="2:10" s="67" customFormat="1" ht="54.6" customHeight="1">
      <c r="B19" s="240" t="s">
        <v>240</v>
      </c>
      <c r="C19" s="240"/>
      <c r="D19" s="240"/>
      <c r="E19" s="240"/>
      <c r="F19" s="240"/>
      <c r="G19" s="240"/>
      <c r="H19" s="240"/>
      <c r="I19" s="240"/>
      <c r="J19" s="240"/>
    </row>
    <row r="20" spans="2:10" ht="13.15" customHeight="1">
      <c r="B20" s="233" t="s">
        <v>222</v>
      </c>
      <c r="C20" s="66"/>
      <c r="D20" s="66"/>
      <c r="E20" s="66"/>
      <c r="F20" s="66"/>
      <c r="G20" s="66"/>
      <c r="H20" s="66"/>
      <c r="I20" s="66"/>
      <c r="J20" s="66"/>
    </row>
    <row r="21" spans="2:10" ht="9.6" customHeight="1">
      <c r="B21" s="233"/>
      <c r="C21" s="66"/>
      <c r="D21" s="66"/>
      <c r="E21" s="66"/>
      <c r="F21" s="66"/>
      <c r="G21" s="66"/>
      <c r="H21" s="66"/>
      <c r="I21" s="66"/>
      <c r="J21" s="66"/>
    </row>
    <row r="22" spans="2:10" ht="23.45" customHeight="1">
      <c r="B22" s="235" t="s">
        <v>223</v>
      </c>
      <c r="C22" s="66"/>
      <c r="D22" s="66"/>
      <c r="E22" s="66"/>
      <c r="F22" s="66"/>
      <c r="G22" s="66"/>
      <c r="H22" s="66"/>
      <c r="I22" s="66"/>
      <c r="J22" s="66"/>
    </row>
    <row r="23" spans="2:10" ht="78" customHeight="1">
      <c r="B23" s="240" t="s">
        <v>224</v>
      </c>
      <c r="C23" s="239"/>
      <c r="D23" s="239"/>
      <c r="E23" s="239"/>
      <c r="F23" s="239"/>
      <c r="G23" s="239"/>
      <c r="H23" s="239"/>
      <c r="I23" s="239"/>
      <c r="J23" s="239"/>
    </row>
    <row r="24" spans="2:10" s="67" customFormat="1" ht="5.45" customHeight="1">
      <c r="C24" s="72"/>
      <c r="D24" s="238"/>
      <c r="E24" s="238"/>
      <c r="F24" s="238"/>
      <c r="G24" s="238"/>
      <c r="H24" s="238"/>
      <c r="I24" s="238"/>
      <c r="J24" s="238"/>
    </row>
    <row r="25" spans="2:10" ht="15" customHeight="1">
      <c r="B25" s="64"/>
      <c r="C25" s="72" t="s">
        <v>188</v>
      </c>
      <c r="D25" s="249" t="s">
        <v>225</v>
      </c>
      <c r="E25" s="249"/>
      <c r="F25" s="249"/>
      <c r="G25" s="249"/>
      <c r="H25" s="249"/>
      <c r="I25" s="249"/>
      <c r="J25" s="249"/>
    </row>
    <row r="26" spans="2:10" ht="13.15" customHeight="1">
      <c r="B26" s="64"/>
      <c r="C26" s="72" t="s">
        <v>188</v>
      </c>
      <c r="D26" s="236" t="s">
        <v>226</v>
      </c>
      <c r="E26" s="66"/>
      <c r="F26" s="66"/>
      <c r="G26" s="66"/>
      <c r="H26" s="66"/>
      <c r="I26" s="66"/>
      <c r="J26" s="66"/>
    </row>
    <row r="27" spans="2:10" ht="15.6" customHeight="1">
      <c r="B27" s="64"/>
      <c r="C27" s="72" t="s">
        <v>188</v>
      </c>
      <c r="D27" s="236" t="s">
        <v>227</v>
      </c>
      <c r="E27" s="66"/>
      <c r="F27" s="66"/>
      <c r="G27" s="66"/>
      <c r="H27" s="66"/>
      <c r="I27" s="66"/>
      <c r="J27" s="66"/>
    </row>
    <row r="28" spans="2:10" ht="12.75" customHeight="1">
      <c r="B28" s="64"/>
      <c r="C28" s="72"/>
      <c r="D28" s="75"/>
      <c r="E28" s="66"/>
      <c r="F28" s="66"/>
      <c r="G28" s="66"/>
      <c r="H28" s="66"/>
      <c r="I28" s="66"/>
      <c r="J28" s="66"/>
    </row>
    <row r="29" spans="2:10" s="66" customFormat="1" ht="64.900000000000006" customHeight="1">
      <c r="B29" s="237" t="s">
        <v>232</v>
      </c>
      <c r="C29" s="237"/>
      <c r="D29" s="237"/>
      <c r="E29" s="237"/>
      <c r="F29" s="237"/>
      <c r="G29" s="237"/>
      <c r="H29" s="237"/>
      <c r="I29" s="237"/>
      <c r="J29" s="237"/>
    </row>
    <row r="30" spans="2:10" s="66" customFormat="1" ht="9" customHeight="1">
      <c r="B30" s="231"/>
      <c r="C30" s="231"/>
      <c r="D30" s="231"/>
      <c r="E30" s="231"/>
      <c r="F30" s="231"/>
      <c r="G30" s="231"/>
      <c r="H30" s="231"/>
      <c r="I30" s="231"/>
      <c r="J30" s="231"/>
    </row>
    <row r="31" spans="2:10" ht="15" customHeight="1">
      <c r="B31" s="64"/>
      <c r="C31" s="72" t="s">
        <v>188</v>
      </c>
      <c r="D31" s="249" t="s">
        <v>228</v>
      </c>
      <c r="E31" s="249"/>
      <c r="F31" s="249"/>
      <c r="G31" s="249"/>
      <c r="H31" s="249"/>
      <c r="I31" s="249"/>
      <c r="J31" s="249"/>
    </row>
    <row r="32" spans="2:10" ht="12" customHeight="1">
      <c r="B32" s="64"/>
      <c r="C32" s="72" t="s">
        <v>188</v>
      </c>
      <c r="D32" s="236" t="s">
        <v>229</v>
      </c>
      <c r="E32" s="66"/>
      <c r="F32" s="66"/>
      <c r="G32" s="66"/>
      <c r="H32" s="66"/>
      <c r="I32" s="66"/>
      <c r="J32" s="66"/>
    </row>
    <row r="33" spans="2:10" ht="16.149999999999999" customHeight="1">
      <c r="B33" s="64"/>
      <c r="C33" s="72" t="s">
        <v>188</v>
      </c>
      <c r="D33" s="236" t="s">
        <v>230</v>
      </c>
      <c r="E33" s="66"/>
      <c r="F33" s="66"/>
      <c r="G33" s="66"/>
      <c r="H33" s="66"/>
      <c r="I33" s="66"/>
      <c r="J33" s="66"/>
    </row>
    <row r="34" spans="2:10" ht="15" customHeight="1">
      <c r="B34" s="229"/>
      <c r="C34" s="229"/>
      <c r="D34" s="229"/>
      <c r="E34" s="229"/>
      <c r="F34" s="229"/>
      <c r="G34" s="229"/>
      <c r="H34" s="229"/>
      <c r="I34" s="229"/>
      <c r="J34" s="229"/>
    </row>
    <row r="35" spans="2:10" ht="53.45" customHeight="1">
      <c r="B35" s="237" t="s">
        <v>231</v>
      </c>
      <c r="C35" s="241"/>
      <c r="D35" s="241"/>
      <c r="E35" s="241"/>
      <c r="F35" s="241"/>
      <c r="G35" s="241"/>
      <c r="H35" s="241"/>
      <c r="I35" s="241"/>
      <c r="J35" s="241"/>
    </row>
    <row r="36" spans="2:10">
      <c r="B36" s="66"/>
      <c r="C36" s="66"/>
      <c r="D36" s="66"/>
      <c r="E36" s="66"/>
      <c r="F36" s="66"/>
      <c r="G36" s="66"/>
      <c r="H36" s="66"/>
      <c r="I36" s="66"/>
      <c r="J36" s="66"/>
    </row>
    <row r="37" spans="2:10" ht="15" customHeight="1">
      <c r="B37" s="64"/>
      <c r="C37" s="72" t="s">
        <v>188</v>
      </c>
      <c r="D37" s="249" t="s">
        <v>233</v>
      </c>
      <c r="E37" s="249"/>
      <c r="F37" s="249"/>
      <c r="G37" s="249"/>
      <c r="H37" s="249"/>
      <c r="I37" s="249"/>
      <c r="J37" s="249"/>
    </row>
    <row r="39" spans="2:10" ht="37.15" customHeight="1">
      <c r="B39" s="237" t="s">
        <v>234</v>
      </c>
      <c r="C39" s="237"/>
      <c r="D39" s="237"/>
      <c r="E39" s="237"/>
      <c r="F39" s="237"/>
      <c r="G39" s="237"/>
      <c r="H39" s="237"/>
      <c r="I39" s="237"/>
      <c r="J39" s="237"/>
    </row>
    <row r="41" spans="2:10" ht="15">
      <c r="B41" s="234" t="s">
        <v>235</v>
      </c>
      <c r="G41" s="234" t="s">
        <v>235</v>
      </c>
    </row>
    <row r="42" spans="2:10" ht="15">
      <c r="B42" s="234" t="s">
        <v>236</v>
      </c>
      <c r="G42" s="234" t="s">
        <v>237</v>
      </c>
    </row>
    <row r="45" spans="2:10" ht="15">
      <c r="B45" s="234" t="s">
        <v>235</v>
      </c>
      <c r="G45" s="234" t="s">
        <v>235</v>
      </c>
    </row>
    <row r="46" spans="2:10" ht="15">
      <c r="B46" s="234" t="s">
        <v>238</v>
      </c>
      <c r="G46" s="234" t="s">
        <v>239</v>
      </c>
    </row>
  </sheetData>
  <mergeCells count="16">
    <mergeCell ref="D37:J37"/>
    <mergeCell ref="B39:J39"/>
    <mergeCell ref="D25:J25"/>
    <mergeCell ref="C2:J2"/>
    <mergeCell ref="C3:J3"/>
    <mergeCell ref="C4:J4"/>
    <mergeCell ref="B6:J6"/>
    <mergeCell ref="B8:J8"/>
    <mergeCell ref="B13:J13"/>
    <mergeCell ref="B16:J16"/>
    <mergeCell ref="B19:J19"/>
    <mergeCell ref="B23:J23"/>
    <mergeCell ref="B35:J35"/>
    <mergeCell ref="D24:J24"/>
    <mergeCell ref="B29:J29"/>
    <mergeCell ref="D31:J31"/>
  </mergeCells>
  <hyperlinks>
    <hyperlink ref="B14" r:id="rId1"/>
    <hyperlink ref="B17" r:id="rId2" display="http://permittingservices.montgomerycountymd.gov/DPS/general/Environment.aspx"/>
    <hyperlink ref="B20" r:id="rId3" display="http://www6.montgomerycountymd.gov/dectmpl.asp?url=/Content/dep/community/outdoorair.asp"/>
    <hyperlink ref="D25:J25" r:id="rId4" display="Maryland's Lawn Fertilizer Law"/>
    <hyperlink ref="D26" r:id="rId5"/>
    <hyperlink ref="D27" r:id="rId6"/>
    <hyperlink ref="D31:J31" r:id="rId7" display="Pesticide Regulations"/>
    <hyperlink ref="D32" r:id="rId8"/>
    <hyperlink ref="D33" r:id="rId9"/>
    <hyperlink ref="D37:J37" r:id="rId10" display="Plant Protection and Weed Management Section"/>
  </hyperlinks>
  <pageMargins left="0.7" right="0.7" top="0.75" bottom="0.75" header="0.3" footer="0.3"/>
  <pageSetup orientation="portrait" r:id="rId11"/>
  <headerFooter>
    <oddFooter>&amp;C&amp;P of &amp;N</oddFooter>
  </headerFooter>
  <drawing r:id="rId12"/>
</worksheet>
</file>

<file path=xl/worksheets/sheet12.xml><?xml version="1.0" encoding="utf-8"?>
<worksheet xmlns="http://schemas.openxmlformats.org/spreadsheetml/2006/main" xmlns:r="http://schemas.openxmlformats.org/officeDocument/2006/relationships">
  <dimension ref="A1:N32"/>
  <sheetViews>
    <sheetView showGridLines="0" workbookViewId="0">
      <selection activeCell="A7" sqref="A7:G31"/>
    </sheetView>
  </sheetViews>
  <sheetFormatPr defaultColWidth="9.140625" defaultRowHeight="12.75"/>
  <cols>
    <col min="1" max="1" width="4.7109375" style="2" customWidth="1"/>
    <col min="2" max="2" width="60.140625" style="2" customWidth="1"/>
    <col min="3" max="3" width="8.28515625" style="2" hidden="1" customWidth="1"/>
    <col min="4" max="7" width="8.28515625" style="2" customWidth="1"/>
    <col min="8" max="8" width="8.28515625" style="2" hidden="1" customWidth="1"/>
    <col min="9" max="9" width="9.140625" style="43"/>
    <col min="10" max="10" width="9.140625" style="38"/>
    <col min="11" max="16384" width="9.140625" style="2"/>
  </cols>
  <sheetData>
    <row r="1" spans="1:14" ht="18">
      <c r="A1" s="248" t="s">
        <v>61</v>
      </c>
      <c r="B1" s="248"/>
      <c r="C1" s="248"/>
      <c r="D1" s="248"/>
      <c r="E1" s="248"/>
      <c r="F1" s="248"/>
      <c r="G1" s="248"/>
      <c r="H1" s="248"/>
      <c r="J1" s="36"/>
      <c r="K1" s="1"/>
      <c r="L1" s="1"/>
      <c r="M1" s="1"/>
      <c r="N1" s="1"/>
    </row>
    <row r="2" spans="1:14">
      <c r="B2" s="1"/>
      <c r="C2" s="1"/>
      <c r="D2" s="1"/>
      <c r="E2" s="1"/>
      <c r="F2" s="1"/>
      <c r="G2" s="1"/>
      <c r="H2" s="1"/>
      <c r="J2" s="36"/>
      <c r="K2" s="1"/>
      <c r="L2" s="1"/>
      <c r="M2" s="1"/>
      <c r="N2" s="1"/>
    </row>
    <row r="3" spans="1:14" s="3" customFormat="1" ht="76.5" customHeight="1">
      <c r="C3" s="4" t="s">
        <v>29</v>
      </c>
      <c r="D3" s="4" t="s">
        <v>30</v>
      </c>
      <c r="E3" s="4" t="s">
        <v>31</v>
      </c>
      <c r="F3" s="4" t="s">
        <v>32</v>
      </c>
      <c r="G3" s="4" t="s">
        <v>33</v>
      </c>
      <c r="H3" s="4" t="s">
        <v>43</v>
      </c>
      <c r="I3" s="44"/>
      <c r="J3" s="40"/>
    </row>
    <row r="4" spans="1:14" s="3" customFormat="1" ht="25.5" customHeight="1">
      <c r="B4" s="10" t="s">
        <v>48</v>
      </c>
      <c r="C4" s="11">
        <v>6</v>
      </c>
      <c r="D4" s="41">
        <v>8</v>
      </c>
      <c r="E4" s="41">
        <v>8</v>
      </c>
      <c r="F4" s="41">
        <v>8</v>
      </c>
      <c r="G4" s="41">
        <v>8</v>
      </c>
      <c r="H4" s="11">
        <v>6</v>
      </c>
      <c r="I4" s="44"/>
      <c r="J4" s="40"/>
    </row>
    <row r="5" spans="1:14" s="3" customFormat="1" ht="25.5" customHeight="1">
      <c r="B5" s="10" t="s">
        <v>47</v>
      </c>
      <c r="C5" s="11">
        <v>8</v>
      </c>
      <c r="D5" s="41">
        <v>10</v>
      </c>
      <c r="E5" s="41">
        <v>10</v>
      </c>
      <c r="F5" s="41">
        <v>10</v>
      </c>
      <c r="G5" s="41">
        <v>10</v>
      </c>
      <c r="H5" s="11">
        <v>8</v>
      </c>
      <c r="I5" s="44"/>
      <c r="J5" s="40"/>
    </row>
    <row r="6" spans="1:14" s="3" customFormat="1" ht="11.25" customHeight="1">
      <c r="B6" s="13"/>
      <c r="C6" s="16"/>
      <c r="D6" s="16"/>
      <c r="E6" s="16"/>
      <c r="F6" s="16"/>
      <c r="G6" s="16"/>
      <c r="H6" s="16"/>
      <c r="I6" s="44"/>
      <c r="J6" s="40"/>
    </row>
    <row r="7" spans="1:14" ht="69.75" customHeight="1">
      <c r="H7" s="12"/>
      <c r="J7" s="36"/>
      <c r="K7" s="1"/>
      <c r="L7" s="1"/>
      <c r="M7" s="1"/>
      <c r="N7" s="1"/>
    </row>
    <row r="8" spans="1:14">
      <c r="H8" s="12"/>
      <c r="J8" s="36"/>
      <c r="K8" s="1"/>
      <c r="L8" s="1"/>
      <c r="M8" s="1"/>
      <c r="N8" s="1"/>
    </row>
    <row r="9" spans="1:14">
      <c r="H9" s="12"/>
      <c r="J9" s="36"/>
      <c r="K9" s="1"/>
      <c r="L9" s="1"/>
      <c r="M9" s="1"/>
      <c r="N9" s="1"/>
    </row>
    <row r="10" spans="1:14" ht="30" customHeight="1">
      <c r="H10" s="12"/>
      <c r="J10" s="36"/>
      <c r="K10" s="1"/>
      <c r="L10" s="1"/>
      <c r="M10" s="1"/>
      <c r="N10" s="1"/>
    </row>
    <row r="11" spans="1:14">
      <c r="H11" s="45"/>
      <c r="I11" s="46"/>
      <c r="J11" s="36"/>
      <c r="K11" s="1"/>
      <c r="L11" s="1"/>
      <c r="M11" s="1"/>
      <c r="N11" s="1"/>
    </row>
    <row r="12" spans="1:14">
      <c r="H12" s="12"/>
      <c r="J12" s="36"/>
      <c r="K12" s="1"/>
      <c r="L12" s="1"/>
      <c r="M12" s="1"/>
      <c r="N12" s="1"/>
    </row>
    <row r="13" spans="1:14" ht="30" customHeight="1">
      <c r="H13" s="12"/>
      <c r="J13" s="36"/>
      <c r="K13" s="1"/>
      <c r="L13" s="1"/>
      <c r="M13" s="1"/>
      <c r="N13" s="1"/>
    </row>
    <row r="14" spans="1:14" ht="45" customHeight="1">
      <c r="H14" s="12"/>
      <c r="J14" s="36"/>
      <c r="K14" s="1"/>
      <c r="L14" s="1"/>
      <c r="M14" s="1"/>
      <c r="N14" s="1"/>
    </row>
    <row r="15" spans="1:14" ht="30" customHeight="1">
      <c r="H15" s="7"/>
      <c r="J15" s="36"/>
      <c r="K15" s="1"/>
      <c r="L15" s="1"/>
      <c r="M15" s="1"/>
      <c r="N15" s="1"/>
    </row>
    <row r="16" spans="1:14" ht="45" customHeight="1">
      <c r="H16" s="7"/>
      <c r="J16" s="36"/>
      <c r="K16" s="1"/>
      <c r="L16" s="1"/>
      <c r="M16" s="1"/>
      <c r="N16" s="1"/>
    </row>
    <row r="17" spans="1:14" ht="30" customHeight="1">
      <c r="H17" s="7"/>
      <c r="J17" s="36"/>
      <c r="K17" s="1"/>
      <c r="L17" s="1"/>
      <c r="M17" s="1"/>
      <c r="N17" s="1"/>
    </row>
    <row r="18" spans="1:14" ht="45" customHeight="1">
      <c r="H18" s="7"/>
      <c r="J18" s="36"/>
      <c r="K18" s="1"/>
      <c r="L18" s="1"/>
      <c r="M18" s="1"/>
      <c r="N18" s="1"/>
    </row>
    <row r="19" spans="1:14" ht="20.25" customHeight="1">
      <c r="H19" s="7"/>
      <c r="J19" s="36"/>
      <c r="K19" s="1"/>
      <c r="L19" s="1"/>
      <c r="M19" s="1"/>
      <c r="N19" s="1"/>
    </row>
    <row r="20" spans="1:14" ht="20.25" customHeight="1">
      <c r="H20" s="7"/>
      <c r="J20" s="36"/>
      <c r="K20" s="1"/>
      <c r="L20" s="1"/>
      <c r="M20" s="1"/>
      <c r="N20" s="1"/>
    </row>
    <row r="21" spans="1:14" ht="20.25" customHeight="1">
      <c r="H21" s="7"/>
      <c r="J21" s="36"/>
      <c r="K21" s="1"/>
      <c r="L21" s="1"/>
      <c r="M21" s="1"/>
      <c r="N21" s="1"/>
    </row>
    <row r="22" spans="1:14" ht="30" customHeight="1">
      <c r="H22" s="7"/>
      <c r="J22" s="36"/>
      <c r="K22" s="1"/>
      <c r="L22" s="1"/>
      <c r="M22" s="1"/>
      <c r="N22" s="1"/>
    </row>
    <row r="23" spans="1:14" ht="30" customHeight="1">
      <c r="H23" s="7"/>
      <c r="J23" s="36"/>
      <c r="K23" s="1"/>
      <c r="L23" s="1"/>
      <c r="M23" s="1"/>
      <c r="N23" s="1"/>
    </row>
    <row r="24" spans="1:14" ht="45" customHeight="1">
      <c r="H24" s="7"/>
      <c r="J24" s="36"/>
      <c r="K24" s="1"/>
      <c r="L24" s="1"/>
      <c r="M24" s="1"/>
      <c r="N24" s="1"/>
    </row>
    <row r="25" spans="1:14" ht="45" customHeight="1">
      <c r="H25" s="14"/>
    </row>
    <row r="26" spans="1:14" ht="30" customHeight="1">
      <c r="H26" s="7"/>
    </row>
    <row r="27" spans="1:14" ht="45" customHeight="1">
      <c r="H27" s="7"/>
    </row>
    <row r="28" spans="1:14" ht="20.25" customHeight="1">
      <c r="H28" s="7"/>
    </row>
    <row r="29" spans="1:14" ht="30" customHeight="1">
      <c r="H29" s="14"/>
    </row>
    <row r="30" spans="1:14" ht="17.25" customHeight="1">
      <c r="H30" s="14"/>
    </row>
    <row r="31" spans="1:14" ht="18.75" customHeight="1">
      <c r="H31" s="14"/>
    </row>
    <row r="32" spans="1:14" ht="16.5" customHeight="1">
      <c r="A32" s="5">
        <v>26</v>
      </c>
      <c r="B32" s="6" t="s">
        <v>78</v>
      </c>
      <c r="C32" s="7"/>
      <c r="D32" s="7"/>
      <c r="E32" s="7"/>
      <c r="F32" s="7"/>
      <c r="G32" s="7"/>
      <c r="H32" s="7"/>
      <c r="J32" s="36"/>
      <c r="K32" s="1"/>
      <c r="L32" s="1"/>
      <c r="M32" s="1"/>
      <c r="N32" s="1"/>
    </row>
  </sheetData>
  <customSheetViews>
    <customSheetView guid="{D1FC6071-FC38-4A4B-9ADC-139E2FD9EAE1}" showPageBreaks="1" showGridLines="0" hiddenColumns="1" state="hidden">
      <selection activeCell="A7" sqref="A7:G31"/>
      <pageMargins left="0.7" right="0.7" top="0.75" bottom="0.75" header="0.3" footer="0.3"/>
      <pageSetup orientation="landscape" r:id="rId1"/>
    </customSheetView>
    <customSheetView guid="{4E879C38-1BF5-402B-A33B-1DA9A1FA1E2D}" showGridLines="0" hiddenColumns="1">
      <selection activeCell="G35" sqref="G35"/>
      <pageMargins left="0.7" right="0.7" top="0.75" bottom="0.75" header="0.3" footer="0.3"/>
      <pageSetup orientation="portrait" r:id="rId2"/>
    </customSheetView>
    <customSheetView guid="{24F6A9F1-0141-41B1-9AC9-FCBA962DE60E}" showGridLines="0" hiddenColumns="1" state="hidden">
      <selection activeCell="A7" sqref="A7:G31"/>
      <pageMargins left="0.7" right="0.7" top="0.75" bottom="0.75" header="0.3" footer="0.3"/>
      <pageSetup orientation="landscape" r:id="rId3"/>
    </customSheetView>
  </customSheetViews>
  <mergeCells count="1">
    <mergeCell ref="A1:H1"/>
  </mergeCells>
  <dataValidations count="1">
    <dataValidation type="list" allowBlank="1" showInputMessage="1" showErrorMessage="1" sqref="C32:H32 H7:H24 H26:H28">
      <formula1>"Yes, No, n/a"</formula1>
    </dataValidation>
  </dataValidations>
  <pageMargins left="0.7" right="0.7" top="0.75" bottom="0.75" header="0.3" footer="0.3"/>
  <pageSetup orientation="landscape" r:id="rId4"/>
</worksheet>
</file>

<file path=xl/worksheets/sheet2.xml><?xml version="1.0" encoding="utf-8"?>
<worksheet xmlns="http://schemas.openxmlformats.org/spreadsheetml/2006/main" xmlns:r="http://schemas.openxmlformats.org/officeDocument/2006/relationships">
  <dimension ref="A1:M36"/>
  <sheetViews>
    <sheetView showGridLines="0" showRowColHeaders="0" zoomScaleNormal="100" workbookViewId="0">
      <selection sqref="A1:G1"/>
    </sheetView>
  </sheetViews>
  <sheetFormatPr defaultColWidth="9.140625" defaultRowHeight="12.75"/>
  <cols>
    <col min="1" max="1" width="3.7109375" style="2" customWidth="1"/>
    <col min="2" max="2" width="60.7109375" style="2" customWidth="1"/>
    <col min="3" max="6" width="8.28515625" style="2" customWidth="1"/>
    <col min="7" max="7" width="8.28515625" style="2" hidden="1" customWidth="1"/>
    <col min="8" max="8" width="19.7109375" style="21" customWidth="1"/>
    <col min="9" max="16384" width="9.140625" style="2"/>
  </cols>
  <sheetData>
    <row r="1" spans="1:13" ht="18">
      <c r="A1" s="248" t="s">
        <v>140</v>
      </c>
      <c r="B1" s="248"/>
      <c r="C1" s="248"/>
      <c r="D1" s="248"/>
      <c r="E1" s="248"/>
      <c r="F1" s="248"/>
      <c r="G1" s="248"/>
      <c r="I1" s="1"/>
      <c r="J1" s="1"/>
      <c r="K1" s="1"/>
      <c r="L1" s="1"/>
      <c r="M1" s="1"/>
    </row>
    <row r="2" spans="1:13" ht="13.5" thickBot="1">
      <c r="B2" s="1"/>
      <c r="C2" s="1"/>
      <c r="D2" s="1"/>
      <c r="E2" s="1"/>
      <c r="F2" s="1"/>
      <c r="G2" s="1"/>
      <c r="I2" s="1"/>
      <c r="J2" s="1"/>
      <c r="K2" s="1"/>
      <c r="L2" s="1"/>
      <c r="M2" s="1"/>
    </row>
    <row r="3" spans="1:13" s="3" customFormat="1" ht="76.5" customHeight="1" thickBot="1">
      <c r="C3" s="79" t="s">
        <v>30</v>
      </c>
      <c r="D3" s="80" t="s">
        <v>31</v>
      </c>
      <c r="E3" s="80" t="s">
        <v>32</v>
      </c>
      <c r="F3" s="81" t="s">
        <v>33</v>
      </c>
      <c r="G3" s="53" t="s">
        <v>43</v>
      </c>
      <c r="H3" s="22"/>
    </row>
    <row r="4" spans="1:13" s="3" customFormat="1" ht="25.5" customHeight="1">
      <c r="B4" s="78" t="s">
        <v>177</v>
      </c>
      <c r="C4" s="82">
        <v>0.55555555555555558</v>
      </c>
      <c r="D4" s="83">
        <v>0.41666666666666669</v>
      </c>
      <c r="E4" s="83">
        <v>0.58333333333333337</v>
      </c>
      <c r="F4" s="84">
        <v>0.5</v>
      </c>
      <c r="G4" s="16"/>
      <c r="H4" s="22"/>
    </row>
    <row r="5" spans="1:13" ht="25.5" customHeight="1" thickBot="1">
      <c r="B5" s="85" t="s">
        <v>176</v>
      </c>
      <c r="C5" s="86">
        <f>(COUNTIF(C11:C22,"Yes")+COUNTIF(C28:C36,"Yes"))/(9-(COUNTIF(C11:C22,"n/a")+COUNTIF(C28:C36,"n/a")))</f>
        <v>0</v>
      </c>
      <c r="D5" s="59">
        <f>(COUNTIF(D11:D22,"Yes")+COUNTIF(D28:D36,"Yes"))/(12-(COUNTIF(D11:D22,"n/a")+COUNTIF(D28:D36,"n/a")))</f>
        <v>0</v>
      </c>
      <c r="E5" s="59">
        <f>(COUNTIF(E11:E22,"Yes")+COUNTIF(E28:E36,"Yes"))/(12-(COUNTIF(E11:E22,"n/a")+COUNTIF(E28:E36,"n/a")))</f>
        <v>0</v>
      </c>
      <c r="F5" s="87">
        <f>(COUNTIF(F11:F22,"Yes")+COUNTIF(F28:F36,"Yes"))/(8-(COUNTIF(F11:F22,"n/a")+COUNTIF(F28:F36,"n/a")))</f>
        <v>0</v>
      </c>
    </row>
    <row r="6" spans="1:13" ht="21" customHeight="1" thickBot="1">
      <c r="A6" s="88"/>
      <c r="B6" s="205" t="s">
        <v>132</v>
      </c>
      <c r="C6" s="223"/>
      <c r="D6" s="89"/>
      <c r="E6" s="89"/>
      <c r="F6" s="90"/>
    </row>
    <row r="7" spans="1:13" ht="28.5" customHeight="1">
      <c r="A7" s="95">
        <v>1</v>
      </c>
      <c r="B7" s="96" t="s">
        <v>93</v>
      </c>
      <c r="C7" s="112"/>
      <c r="D7" s="113"/>
      <c r="E7" s="113"/>
      <c r="F7" s="114"/>
      <c r="G7" s="51" t="s">
        <v>44</v>
      </c>
      <c r="H7" s="34"/>
      <c r="I7" s="34"/>
      <c r="J7" s="21"/>
      <c r="K7" s="21"/>
      <c r="L7" s="21"/>
      <c r="M7" s="1"/>
    </row>
    <row r="8" spans="1:13" ht="28.5" customHeight="1">
      <c r="A8" s="97">
        <v>2</v>
      </c>
      <c r="B8" s="98" t="s">
        <v>68</v>
      </c>
      <c r="C8" s="115"/>
      <c r="D8" s="49"/>
      <c r="E8" s="47"/>
      <c r="F8" s="116"/>
      <c r="G8" s="51"/>
      <c r="H8" s="27"/>
      <c r="I8" s="1"/>
      <c r="J8" s="1"/>
      <c r="K8" s="1"/>
      <c r="L8" s="1"/>
      <c r="M8" s="1"/>
    </row>
    <row r="9" spans="1:13" ht="67.5" customHeight="1">
      <c r="A9" s="97">
        <v>3</v>
      </c>
      <c r="B9" s="99" t="s">
        <v>94</v>
      </c>
      <c r="C9" s="115"/>
      <c r="D9" s="49"/>
      <c r="E9" s="47"/>
      <c r="F9" s="116"/>
      <c r="G9" s="51"/>
      <c r="H9" s="34"/>
      <c r="I9" s="1"/>
      <c r="J9" s="1"/>
      <c r="K9" s="1"/>
      <c r="L9" s="1"/>
      <c r="M9" s="1"/>
    </row>
    <row r="10" spans="1:13" ht="42.75" customHeight="1" thickBot="1">
      <c r="A10" s="100">
        <v>4</v>
      </c>
      <c r="B10" s="101" t="s">
        <v>169</v>
      </c>
      <c r="C10" s="117"/>
      <c r="D10" s="118"/>
      <c r="E10" s="119"/>
      <c r="F10" s="120"/>
      <c r="G10" s="52"/>
      <c r="H10" s="34"/>
      <c r="I10" s="1"/>
      <c r="J10" s="1"/>
      <c r="K10" s="1"/>
      <c r="L10" s="1"/>
      <c r="M10" s="1"/>
    </row>
    <row r="11" spans="1:13" ht="28.5" customHeight="1">
      <c r="A11" s="135">
        <v>5</v>
      </c>
      <c r="B11" s="136" t="s">
        <v>9</v>
      </c>
      <c r="C11" s="112"/>
      <c r="D11" s="130"/>
      <c r="E11" s="130"/>
      <c r="F11" s="152"/>
      <c r="G11" s="52"/>
      <c r="I11" s="1"/>
      <c r="J11" s="1"/>
      <c r="K11" s="1"/>
      <c r="L11" s="1"/>
      <c r="M11" s="1"/>
    </row>
    <row r="12" spans="1:13" ht="18" customHeight="1">
      <c r="A12" s="137">
        <v>6</v>
      </c>
      <c r="B12" s="138" t="s">
        <v>0</v>
      </c>
      <c r="C12" s="153"/>
      <c r="D12" s="47"/>
      <c r="E12" s="47"/>
      <c r="F12" s="154"/>
      <c r="G12" s="52"/>
      <c r="I12" s="1"/>
      <c r="J12" s="1"/>
      <c r="K12" s="1"/>
      <c r="L12" s="1"/>
      <c r="M12" s="1"/>
    </row>
    <row r="13" spans="1:13" ht="28.5" customHeight="1">
      <c r="A13" s="137">
        <v>7</v>
      </c>
      <c r="B13" s="138" t="s">
        <v>167</v>
      </c>
      <c r="C13" s="153"/>
      <c r="D13" s="47"/>
      <c r="E13" s="24"/>
      <c r="F13" s="154"/>
      <c r="G13" s="52"/>
      <c r="I13" s="1"/>
      <c r="J13" s="1"/>
      <c r="K13" s="1"/>
      <c r="L13" s="1"/>
      <c r="M13" s="1"/>
    </row>
    <row r="14" spans="1:13" ht="28.5" customHeight="1">
      <c r="A14" s="137">
        <v>8</v>
      </c>
      <c r="B14" s="138" t="s">
        <v>92</v>
      </c>
      <c r="C14" s="153"/>
      <c r="D14" s="47"/>
      <c r="E14" s="47"/>
      <c r="F14" s="154"/>
      <c r="G14" s="52"/>
      <c r="H14" s="34"/>
      <c r="I14" s="1"/>
      <c r="J14" s="1"/>
      <c r="K14" s="1"/>
      <c r="L14" s="1"/>
      <c r="M14" s="1"/>
    </row>
    <row r="15" spans="1:13" ht="28.5" customHeight="1">
      <c r="A15" s="137">
        <v>9</v>
      </c>
      <c r="B15" s="138" t="s">
        <v>95</v>
      </c>
      <c r="C15" s="153"/>
      <c r="D15" s="48"/>
      <c r="E15" s="48"/>
      <c r="F15" s="154"/>
      <c r="G15" s="52"/>
      <c r="H15" s="34"/>
      <c r="I15" s="1"/>
      <c r="J15" s="1"/>
      <c r="K15" s="1"/>
      <c r="L15" s="1"/>
      <c r="M15" s="1"/>
    </row>
    <row r="16" spans="1:13" ht="28.5" customHeight="1">
      <c r="A16" s="137">
        <v>10</v>
      </c>
      <c r="B16" s="139" t="s">
        <v>60</v>
      </c>
      <c r="C16" s="155"/>
      <c r="D16" s="24"/>
      <c r="E16" s="24"/>
      <c r="F16" s="154"/>
      <c r="G16" s="52"/>
      <c r="H16" s="27"/>
      <c r="I16" s="1"/>
      <c r="J16" s="1"/>
      <c r="K16" s="1"/>
      <c r="L16" s="1"/>
      <c r="M16" s="1"/>
    </row>
    <row r="17" spans="1:13" ht="28.5" customHeight="1">
      <c r="A17" s="137">
        <v>11</v>
      </c>
      <c r="B17" s="138" t="s">
        <v>170</v>
      </c>
      <c r="C17" s="155"/>
      <c r="D17" s="47"/>
      <c r="E17" s="47"/>
      <c r="F17" s="156"/>
      <c r="G17" s="52"/>
      <c r="I17" s="1"/>
      <c r="J17" s="1"/>
      <c r="K17" s="1"/>
      <c r="L17" s="1"/>
      <c r="M17" s="1"/>
    </row>
    <row r="18" spans="1:13" ht="18" customHeight="1">
      <c r="A18" s="137">
        <v>12</v>
      </c>
      <c r="B18" s="138" t="s">
        <v>96</v>
      </c>
      <c r="C18" s="155"/>
      <c r="D18" s="24"/>
      <c r="E18" s="24"/>
      <c r="F18" s="156"/>
      <c r="G18" s="52"/>
      <c r="I18" s="1"/>
      <c r="J18" s="1"/>
      <c r="K18" s="1"/>
      <c r="L18" s="1"/>
      <c r="M18" s="1"/>
    </row>
    <row r="19" spans="1:13" ht="28.5" customHeight="1">
      <c r="A19" s="137">
        <v>13</v>
      </c>
      <c r="B19" s="138" t="s">
        <v>97</v>
      </c>
      <c r="C19" s="155"/>
      <c r="D19" s="24"/>
      <c r="E19" s="24"/>
      <c r="F19" s="156"/>
      <c r="G19" s="52"/>
      <c r="I19" s="1"/>
      <c r="J19" s="1"/>
      <c r="K19" s="1"/>
      <c r="L19" s="1"/>
      <c r="M19" s="1"/>
    </row>
    <row r="20" spans="1:13" ht="28.5" customHeight="1">
      <c r="A20" s="137">
        <v>14</v>
      </c>
      <c r="B20" s="138" t="s">
        <v>4</v>
      </c>
      <c r="C20" s="155"/>
      <c r="D20" s="24"/>
      <c r="E20" s="24"/>
      <c r="F20" s="156"/>
      <c r="G20" s="52"/>
      <c r="I20" s="1"/>
      <c r="J20" s="1"/>
      <c r="K20" s="1"/>
      <c r="L20" s="1"/>
      <c r="M20" s="1"/>
    </row>
    <row r="21" spans="1:13" ht="18" customHeight="1">
      <c r="A21" s="137">
        <v>15</v>
      </c>
      <c r="B21" s="138" t="s">
        <v>78</v>
      </c>
      <c r="C21" s="155"/>
      <c r="D21" s="24"/>
      <c r="E21" s="24"/>
      <c r="F21" s="154"/>
      <c r="G21" s="52"/>
      <c r="I21" s="1"/>
      <c r="J21" s="1"/>
      <c r="K21" s="1"/>
      <c r="L21" s="1"/>
      <c r="M21" s="1"/>
    </row>
    <row r="22" spans="1:13" ht="18" customHeight="1" thickBot="1">
      <c r="A22" s="140">
        <v>16</v>
      </c>
      <c r="B22" s="141" t="s">
        <v>78</v>
      </c>
      <c r="C22" s="157"/>
      <c r="D22" s="158"/>
      <c r="E22" s="158"/>
      <c r="F22" s="159"/>
      <c r="G22" s="52"/>
      <c r="I22" s="1"/>
      <c r="J22" s="1"/>
      <c r="K22" s="1"/>
      <c r="L22" s="1"/>
      <c r="M22" s="1"/>
    </row>
    <row r="23" spans="1:13" ht="30" customHeight="1" thickBot="1">
      <c r="A23" s="167"/>
      <c r="B23" s="168" t="s">
        <v>142</v>
      </c>
      <c r="C23" s="164"/>
      <c r="D23" s="165"/>
      <c r="E23" s="165"/>
      <c r="F23" s="166"/>
      <c r="G23" s="52"/>
      <c r="I23" s="1"/>
      <c r="J23" s="1"/>
      <c r="K23" s="1"/>
      <c r="L23" s="1"/>
      <c r="M23" s="1"/>
    </row>
    <row r="24" spans="1:13" ht="28.5" customHeight="1">
      <c r="A24" s="95">
        <v>17</v>
      </c>
      <c r="B24" s="169" t="s">
        <v>145</v>
      </c>
      <c r="C24" s="129"/>
      <c r="D24" s="113"/>
      <c r="E24" s="130"/>
      <c r="F24" s="131"/>
      <c r="G24" s="52"/>
      <c r="I24" s="1"/>
      <c r="J24" s="1"/>
      <c r="K24" s="1"/>
      <c r="L24" s="1"/>
      <c r="M24" s="1"/>
    </row>
    <row r="25" spans="1:13" ht="28.5" customHeight="1">
      <c r="A25" s="97">
        <v>18</v>
      </c>
      <c r="B25" s="110" t="s">
        <v>168</v>
      </c>
      <c r="C25" s="115"/>
      <c r="D25" s="49"/>
      <c r="E25" s="49"/>
      <c r="F25" s="156"/>
      <c r="G25" s="52"/>
      <c r="I25" s="1"/>
      <c r="J25" s="1"/>
      <c r="K25" s="1"/>
      <c r="L25" s="1"/>
      <c r="M25" s="1"/>
    </row>
    <row r="26" spans="1:13" ht="28.5" customHeight="1">
      <c r="A26" s="97">
        <v>19</v>
      </c>
      <c r="B26" s="110" t="s">
        <v>116</v>
      </c>
      <c r="C26" s="115"/>
      <c r="D26" s="49"/>
      <c r="E26" s="47"/>
      <c r="F26" s="116"/>
      <c r="G26" s="52"/>
      <c r="I26" s="1"/>
      <c r="J26" s="1"/>
      <c r="K26" s="1"/>
      <c r="L26" s="1"/>
      <c r="M26" s="1"/>
    </row>
    <row r="27" spans="1:13" ht="28.5" customHeight="1" thickBot="1">
      <c r="A27" s="100">
        <v>20</v>
      </c>
      <c r="B27" s="170" t="s">
        <v>117</v>
      </c>
      <c r="C27" s="171"/>
      <c r="D27" s="118"/>
      <c r="E27" s="119"/>
      <c r="F27" s="172"/>
      <c r="G27" s="52"/>
      <c r="I27" s="1"/>
      <c r="J27" s="1"/>
      <c r="K27" s="1"/>
      <c r="L27" s="1"/>
      <c r="M27" s="1"/>
    </row>
    <row r="28" spans="1:13" ht="42.75" customHeight="1">
      <c r="A28" s="176">
        <v>21</v>
      </c>
      <c r="B28" s="149" t="s">
        <v>118</v>
      </c>
      <c r="C28" s="162"/>
      <c r="D28" s="184"/>
      <c r="E28" s="130"/>
      <c r="F28" s="114"/>
      <c r="G28" s="52"/>
      <c r="I28" s="1"/>
      <c r="J28" s="1"/>
      <c r="K28" s="1"/>
      <c r="L28" s="1"/>
      <c r="M28" s="1"/>
    </row>
    <row r="29" spans="1:13" ht="28.5" customHeight="1">
      <c r="A29" s="177">
        <v>22</v>
      </c>
      <c r="B29" s="150" t="s">
        <v>146</v>
      </c>
      <c r="C29" s="153"/>
      <c r="D29" s="24"/>
      <c r="E29" s="24"/>
      <c r="F29" s="154"/>
      <c r="G29" s="52"/>
      <c r="I29" s="1"/>
      <c r="J29" s="1"/>
      <c r="K29" s="1"/>
      <c r="L29" s="1"/>
      <c r="M29" s="1"/>
    </row>
    <row r="30" spans="1:13" ht="28.5" customHeight="1">
      <c r="A30" s="177">
        <v>23</v>
      </c>
      <c r="B30" s="150" t="s">
        <v>114</v>
      </c>
      <c r="C30" s="155"/>
      <c r="D30" s="24"/>
      <c r="E30" s="24"/>
      <c r="F30" s="156"/>
      <c r="G30" s="52"/>
      <c r="I30" s="1"/>
      <c r="J30" s="1"/>
      <c r="K30" s="1"/>
      <c r="L30" s="1"/>
      <c r="M30" s="1"/>
    </row>
    <row r="31" spans="1:13" ht="28.5" customHeight="1">
      <c r="A31" s="177">
        <v>24</v>
      </c>
      <c r="B31" s="150" t="s">
        <v>115</v>
      </c>
      <c r="C31" s="155"/>
      <c r="D31" s="24"/>
      <c r="E31" s="24"/>
      <c r="F31" s="156"/>
      <c r="G31" s="52"/>
      <c r="I31" s="1"/>
      <c r="J31" s="1"/>
      <c r="K31" s="1"/>
      <c r="L31" s="1"/>
      <c r="M31" s="1"/>
    </row>
    <row r="32" spans="1:13" ht="18.75" customHeight="1">
      <c r="A32" s="177">
        <v>25</v>
      </c>
      <c r="B32" s="150" t="s">
        <v>147</v>
      </c>
      <c r="C32" s="153"/>
      <c r="D32" s="24"/>
      <c r="E32" s="24"/>
      <c r="F32" s="156"/>
      <c r="G32" s="52"/>
      <c r="I32" s="1"/>
      <c r="J32" s="1"/>
      <c r="K32" s="1"/>
      <c r="L32" s="1"/>
      <c r="M32" s="1"/>
    </row>
    <row r="33" spans="1:13" ht="28.5" customHeight="1">
      <c r="A33" s="177">
        <v>26</v>
      </c>
      <c r="B33" s="150" t="s">
        <v>119</v>
      </c>
      <c r="C33" s="153"/>
      <c r="D33" s="24"/>
      <c r="E33" s="24"/>
      <c r="F33" s="156"/>
      <c r="G33" s="52"/>
      <c r="I33" s="1"/>
      <c r="J33" s="1"/>
      <c r="K33" s="1"/>
      <c r="L33" s="1"/>
      <c r="M33" s="1"/>
    </row>
    <row r="34" spans="1:13" ht="28.5" customHeight="1">
      <c r="A34" s="177">
        <v>27</v>
      </c>
      <c r="B34" s="178" t="s">
        <v>58</v>
      </c>
      <c r="C34" s="155"/>
      <c r="D34" s="24"/>
      <c r="E34" s="24"/>
      <c r="F34" s="154"/>
      <c r="G34" s="52"/>
      <c r="I34" s="1"/>
      <c r="J34" s="1"/>
      <c r="K34" s="1"/>
      <c r="L34" s="1"/>
      <c r="M34" s="1"/>
    </row>
    <row r="35" spans="1:13" ht="18" customHeight="1">
      <c r="A35" s="137">
        <v>28</v>
      </c>
      <c r="B35" s="138" t="s">
        <v>78</v>
      </c>
      <c r="C35" s="161"/>
      <c r="D35" s="48"/>
      <c r="E35" s="48"/>
      <c r="F35" s="163"/>
      <c r="G35" s="52"/>
      <c r="I35" s="1"/>
      <c r="J35" s="1"/>
      <c r="K35" s="1"/>
      <c r="L35" s="1"/>
      <c r="M35" s="1"/>
    </row>
    <row r="36" spans="1:13" ht="18" customHeight="1" thickBot="1">
      <c r="A36" s="140">
        <v>29</v>
      </c>
      <c r="B36" s="141" t="s">
        <v>78</v>
      </c>
      <c r="C36" s="185"/>
      <c r="D36" s="174"/>
      <c r="E36" s="174"/>
      <c r="F36" s="186"/>
      <c r="G36" s="52"/>
      <c r="I36" s="1"/>
      <c r="J36" s="1"/>
      <c r="K36" s="1"/>
      <c r="L36" s="1"/>
      <c r="M36" s="1"/>
    </row>
  </sheetData>
  <customSheetViews>
    <customSheetView guid="{D1FC6071-FC38-4A4B-9ADC-139E2FD9EAE1}" showPageBreaks="1" showGridLines="0" hiddenColumns="1">
      <selection activeCell="G5" sqref="G5"/>
      <pageMargins left="0.75" right="0.75" top="0.75" bottom="0.5" header="0.5" footer="0.5"/>
      <printOptions horizontalCentered="1"/>
      <pageSetup orientation="landscape" r:id="rId1"/>
      <headerFooter alignWithMargins="0">
        <oddFooter>&amp;CPage &amp;P of &amp;N</oddFooter>
      </headerFooter>
    </customSheetView>
    <customSheetView guid="{4E879C38-1BF5-402B-A33B-1DA9A1FA1E2D}" showGridLines="0" hiddenColumns="1">
      <selection activeCell="G26" sqref="G26"/>
      <pageMargins left="0.75" right="0.75" top="0.75" bottom="0.5" header="0.5" footer="0.5"/>
      <printOptions horizontalCentered="1"/>
      <pageSetup orientation="landscape" r:id="rId2"/>
      <headerFooter alignWithMargins="0">
        <oddFooter>&amp;CPage &amp;P of &amp;N</oddFooter>
      </headerFooter>
    </customSheetView>
    <customSheetView guid="{24F6A9F1-0141-41B1-9AC9-FCBA962DE60E}" showGridLines="0" hiddenColumns="1">
      <selection activeCell="I3" sqref="I3"/>
      <pageMargins left="0.75" right="0.75" top="0.75" bottom="0.5" header="0.5" footer="0.5"/>
      <printOptions horizontalCentered="1"/>
      <pageSetup orientation="landscape" r:id="rId3"/>
      <headerFooter alignWithMargins="0">
        <oddFooter>&amp;CPage &amp;P of &amp;N</oddFooter>
      </headerFooter>
    </customSheetView>
  </customSheetViews>
  <mergeCells count="1">
    <mergeCell ref="A1:G1"/>
  </mergeCells>
  <dataValidations count="3">
    <dataValidation type="list" allowBlank="1" showInputMessage="1" showErrorMessage="1" sqref="C34 C30:C31 E7 G7:G36 C8:C10 D7:D10 E13 D18:E20 F8:F16 C16:C20 E29:E34 D15:E16 F34 E25 C23:C28 F26 F29 F23:F24 E23 D23:D34">
      <formula1>"Yes, No, n/a"</formula1>
    </dataValidation>
    <dataValidation type="list" showDropDown="1" showInputMessage="1" showErrorMessage="1" sqref="C7">
      <formula1>"Yes, No, n/a"</formula1>
    </dataValidation>
    <dataValidation type="list" allowBlank="1" showInputMessage="1" showErrorMessage="1" sqref="C21:F22 C35:F36">
      <formula1>"Yes"</formula1>
    </dataValidation>
  </dataValidations>
  <printOptions horizontalCentered="1"/>
  <pageMargins left="0.5" right="0.5" top="0.75" bottom="0.5" header="0.5" footer="0.3"/>
  <pageSetup orientation="portrait" r:id="rId4"/>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N22"/>
  <sheetViews>
    <sheetView showGridLines="0" topLeftCell="A4" zoomScaleNormal="100" workbookViewId="0">
      <selection activeCell="B17" sqref="B17:G17"/>
    </sheetView>
  </sheetViews>
  <sheetFormatPr defaultColWidth="9.140625" defaultRowHeight="12.75"/>
  <cols>
    <col min="1" max="1" width="4.7109375" style="2" customWidth="1"/>
    <col min="2" max="2" width="60.140625" style="2" customWidth="1"/>
    <col min="3" max="3" width="8.28515625" style="2" hidden="1" customWidth="1"/>
    <col min="4" max="7" width="8.28515625" style="2" customWidth="1"/>
    <col min="8" max="8" width="8.28515625" style="2" hidden="1" customWidth="1"/>
    <col min="9" max="16384" width="9.140625" style="2"/>
  </cols>
  <sheetData>
    <row r="1" spans="1:14" ht="18">
      <c r="A1" s="248" t="s">
        <v>1</v>
      </c>
      <c r="B1" s="248"/>
      <c r="C1" s="248"/>
      <c r="D1" s="248"/>
      <c r="E1" s="248"/>
      <c r="F1" s="248"/>
      <c r="G1" s="248"/>
      <c r="H1" s="248"/>
      <c r="I1" s="1"/>
      <c r="J1" s="1"/>
      <c r="K1" s="1"/>
      <c r="L1" s="1"/>
      <c r="M1" s="1"/>
      <c r="N1" s="1"/>
    </row>
    <row r="2" spans="1:14">
      <c r="B2" s="1"/>
      <c r="C2" s="1"/>
      <c r="D2" s="1"/>
      <c r="E2" s="1"/>
      <c r="F2" s="1"/>
      <c r="G2" s="1"/>
      <c r="H2" s="1"/>
      <c r="I2" s="1"/>
      <c r="J2" s="1"/>
      <c r="K2" s="1"/>
      <c r="L2" s="1"/>
      <c r="M2" s="1"/>
      <c r="N2" s="1"/>
    </row>
    <row r="3" spans="1:14" s="3" customFormat="1" ht="76.5" customHeight="1">
      <c r="C3" s="4" t="s">
        <v>29</v>
      </c>
      <c r="D3" s="4" t="s">
        <v>30</v>
      </c>
      <c r="E3" s="4" t="s">
        <v>31</v>
      </c>
      <c r="F3" s="4" t="s">
        <v>32</v>
      </c>
      <c r="G3" s="4" t="s">
        <v>33</v>
      </c>
      <c r="H3" s="4" t="s">
        <v>43</v>
      </c>
    </row>
    <row r="4" spans="1:14" s="3" customFormat="1" ht="25.5" customHeight="1">
      <c r="B4" s="10" t="s">
        <v>48</v>
      </c>
      <c r="C4" s="11">
        <v>1</v>
      </c>
      <c r="D4" s="29">
        <v>0</v>
      </c>
      <c r="E4" s="29">
        <v>0</v>
      </c>
      <c r="F4" s="29">
        <v>0</v>
      </c>
      <c r="G4" s="29">
        <v>0</v>
      </c>
      <c r="H4" s="11">
        <v>1</v>
      </c>
    </row>
    <row r="5" spans="1:14" s="3" customFormat="1" ht="25.5" customHeight="1">
      <c r="B5" s="10" t="s">
        <v>47</v>
      </c>
      <c r="C5" s="8">
        <v>3</v>
      </c>
      <c r="D5" s="29">
        <v>1</v>
      </c>
      <c r="E5" s="32">
        <v>3</v>
      </c>
      <c r="F5" s="32">
        <v>3</v>
      </c>
      <c r="G5" s="29">
        <v>0</v>
      </c>
      <c r="H5" s="8">
        <v>1</v>
      </c>
    </row>
    <row r="6" spans="1:14" s="3" customFormat="1" ht="12" customHeight="1">
      <c r="B6" s="13"/>
      <c r="C6" s="17"/>
      <c r="D6" s="17"/>
      <c r="E6" s="17"/>
      <c r="F6" s="17"/>
      <c r="G6" s="17"/>
      <c r="H6" s="17"/>
    </row>
    <row r="7" spans="1:14" ht="66" customHeight="1">
      <c r="A7" s="5">
        <v>1</v>
      </c>
      <c r="B7" s="18" t="s">
        <v>82</v>
      </c>
      <c r="C7" s="12"/>
      <c r="D7" s="12"/>
      <c r="E7" s="12"/>
      <c r="F7" s="12"/>
      <c r="G7" s="12"/>
      <c r="H7" s="12"/>
      <c r="I7" s="27" t="s">
        <v>85</v>
      </c>
      <c r="J7" s="1"/>
      <c r="K7" s="1"/>
      <c r="L7" s="1"/>
      <c r="M7" s="1"/>
      <c r="N7" s="1"/>
    </row>
    <row r="8" spans="1:14" ht="20.25" customHeight="1">
      <c r="A8" s="5">
        <v>2</v>
      </c>
      <c r="H8" s="7"/>
      <c r="I8" s="1"/>
      <c r="J8" s="1"/>
      <c r="K8" s="1"/>
      <c r="L8" s="1"/>
      <c r="M8" s="1"/>
      <c r="N8" s="1"/>
    </row>
    <row r="9" spans="1:14" ht="30" customHeight="1">
      <c r="A9" s="5">
        <v>3</v>
      </c>
      <c r="H9" s="7"/>
      <c r="I9" s="1"/>
      <c r="J9" s="1"/>
      <c r="K9" s="1"/>
      <c r="L9" s="1"/>
      <c r="M9" s="1"/>
      <c r="N9" s="1"/>
    </row>
    <row r="10" spans="1:14" ht="20.25" customHeight="1">
      <c r="A10" s="5">
        <v>4</v>
      </c>
      <c r="B10" s="33" t="s">
        <v>40</v>
      </c>
      <c r="C10" s="7"/>
      <c r="D10" s="7"/>
      <c r="E10" s="7"/>
      <c r="F10" s="7"/>
      <c r="G10" s="7"/>
      <c r="H10" s="7"/>
      <c r="I10" s="1"/>
      <c r="J10" s="1"/>
      <c r="K10" s="1"/>
      <c r="L10" s="1"/>
      <c r="M10" s="1"/>
      <c r="N10" s="1"/>
    </row>
    <row r="11" spans="1:14" ht="30" customHeight="1">
      <c r="A11" s="5">
        <v>5</v>
      </c>
      <c r="B11" s="33" t="s">
        <v>2</v>
      </c>
      <c r="C11" s="7"/>
      <c r="D11" s="7"/>
      <c r="E11" s="7"/>
      <c r="F11" s="7"/>
      <c r="G11" s="7"/>
      <c r="H11" s="7"/>
      <c r="I11" s="1"/>
      <c r="J11" s="1"/>
      <c r="K11" s="1"/>
      <c r="L11" s="1"/>
      <c r="M11" s="1"/>
      <c r="N11" s="1"/>
    </row>
    <row r="12" spans="1:14" ht="30" customHeight="1">
      <c r="A12" s="5">
        <v>6</v>
      </c>
      <c r="B12" s="23" t="s">
        <v>77</v>
      </c>
      <c r="C12" s="7"/>
      <c r="D12" s="7"/>
      <c r="E12" s="24" t="s">
        <v>81</v>
      </c>
      <c r="F12" s="24" t="s">
        <v>81</v>
      </c>
      <c r="G12" s="7"/>
      <c r="H12" s="7"/>
      <c r="I12" s="31" t="s">
        <v>86</v>
      </c>
      <c r="J12" s="25"/>
      <c r="K12" s="1"/>
      <c r="L12" s="1"/>
      <c r="M12" s="1"/>
      <c r="N12" s="1"/>
    </row>
    <row r="13" spans="1:14" ht="30" customHeight="1">
      <c r="A13" s="5">
        <v>7</v>
      </c>
      <c r="B13" s="23" t="s">
        <v>6</v>
      </c>
      <c r="C13" s="7"/>
      <c r="D13" s="7"/>
      <c r="E13" s="24" t="s">
        <v>81</v>
      </c>
      <c r="F13" s="24" t="s">
        <v>81</v>
      </c>
      <c r="G13" s="7"/>
      <c r="H13" s="7"/>
      <c r="I13" s="31" t="s">
        <v>86</v>
      </c>
      <c r="J13" s="25"/>
      <c r="K13" s="1"/>
      <c r="L13" s="1"/>
      <c r="M13" s="1"/>
      <c r="N13" s="1"/>
    </row>
    <row r="14" spans="1:14" ht="30" customHeight="1">
      <c r="A14" s="5">
        <v>8</v>
      </c>
      <c r="H14" s="7"/>
      <c r="I14" s="1"/>
      <c r="J14" s="1"/>
      <c r="K14" s="1"/>
      <c r="L14" s="1"/>
      <c r="M14" s="1"/>
      <c r="N14" s="1"/>
    </row>
    <row r="15" spans="1:14" ht="30" customHeight="1">
      <c r="A15" s="5">
        <v>9</v>
      </c>
      <c r="H15" s="7"/>
      <c r="I15" s="1"/>
      <c r="J15" s="1"/>
      <c r="K15" s="1"/>
      <c r="L15" s="1"/>
      <c r="M15" s="1"/>
      <c r="N15" s="1"/>
    </row>
    <row r="16" spans="1:14" ht="30" customHeight="1">
      <c r="A16" s="5">
        <v>10</v>
      </c>
      <c r="B16" s="23" t="s">
        <v>3</v>
      </c>
      <c r="C16" s="7"/>
      <c r="D16" s="7"/>
      <c r="E16" s="24" t="s">
        <v>81</v>
      </c>
      <c r="F16" s="24" t="s">
        <v>81</v>
      </c>
      <c r="G16" s="7"/>
      <c r="H16" s="7"/>
      <c r="I16" s="1"/>
      <c r="J16" s="1"/>
      <c r="K16" s="1"/>
      <c r="L16" s="1"/>
      <c r="M16" s="1"/>
      <c r="N16" s="1"/>
    </row>
    <row r="17" spans="1:14" ht="30" customHeight="1">
      <c r="A17" s="5">
        <v>11</v>
      </c>
      <c r="H17" s="7"/>
      <c r="I17" s="1"/>
      <c r="J17" s="1"/>
      <c r="K17" s="1"/>
      <c r="L17" s="1"/>
      <c r="M17" s="1"/>
      <c r="N17" s="1"/>
    </row>
    <row r="18" spans="1:14" ht="20.25" customHeight="1">
      <c r="A18" s="5">
        <v>12</v>
      </c>
      <c r="B18" s="6" t="s">
        <v>78</v>
      </c>
      <c r="C18" s="7"/>
      <c r="D18" s="7"/>
      <c r="E18" s="7"/>
      <c r="F18" s="7"/>
      <c r="G18" s="7"/>
      <c r="H18" s="7"/>
      <c r="I18" s="1"/>
      <c r="J18" s="1"/>
      <c r="K18" s="1"/>
      <c r="L18" s="1"/>
      <c r="M18" s="1"/>
      <c r="N18" s="1"/>
    </row>
    <row r="19" spans="1:14" ht="20.25" customHeight="1">
      <c r="A19" s="5">
        <v>13</v>
      </c>
      <c r="B19" s="6" t="s">
        <v>78</v>
      </c>
      <c r="C19" s="7"/>
      <c r="D19" s="7"/>
      <c r="E19" s="7"/>
      <c r="F19" s="7"/>
      <c r="G19" s="7"/>
      <c r="H19" s="7"/>
      <c r="I19" s="1"/>
      <c r="J19" s="1"/>
      <c r="K19" s="1"/>
      <c r="L19" s="1"/>
      <c r="M19" s="1"/>
      <c r="N19" s="1"/>
    </row>
    <row r="20" spans="1:14" ht="20.25" customHeight="1">
      <c r="A20" s="5">
        <v>14</v>
      </c>
      <c r="B20" s="6" t="s">
        <v>78</v>
      </c>
      <c r="C20" s="7"/>
      <c r="D20" s="7"/>
      <c r="E20" s="7"/>
      <c r="F20" s="7"/>
      <c r="G20" s="7"/>
      <c r="H20" s="7"/>
      <c r="I20" s="1"/>
      <c r="J20" s="1"/>
      <c r="K20" s="1"/>
      <c r="L20" s="1"/>
      <c r="M20" s="1"/>
      <c r="N20" s="1"/>
    </row>
    <row r="21" spans="1:14" ht="20.25" customHeight="1">
      <c r="A21" s="5">
        <v>15</v>
      </c>
      <c r="B21" s="6" t="s">
        <v>78</v>
      </c>
      <c r="C21" s="7"/>
      <c r="D21" s="7"/>
      <c r="E21" s="7"/>
      <c r="F21" s="7"/>
      <c r="G21" s="7"/>
      <c r="H21" s="7"/>
      <c r="I21" s="1"/>
      <c r="J21" s="1"/>
      <c r="K21" s="1"/>
      <c r="L21" s="1"/>
      <c r="M21" s="1"/>
      <c r="N21" s="1"/>
    </row>
    <row r="22" spans="1:14" ht="20.25" customHeight="1">
      <c r="A22" s="5">
        <v>16</v>
      </c>
      <c r="B22" s="6" t="s">
        <v>78</v>
      </c>
      <c r="C22" s="7"/>
      <c r="D22" s="7"/>
      <c r="E22" s="7"/>
      <c r="F22" s="7"/>
      <c r="G22" s="7"/>
      <c r="H22" s="7"/>
      <c r="I22" s="1"/>
      <c r="J22" s="1"/>
      <c r="K22" s="1"/>
      <c r="L22" s="1"/>
      <c r="M22" s="1"/>
      <c r="N22" s="1"/>
    </row>
  </sheetData>
  <customSheetViews>
    <customSheetView guid="{D1FC6071-FC38-4A4B-9ADC-139E2FD9EAE1}" showPageBreaks="1" showGridLines="0" hiddenColumns="1" state="hidden" topLeftCell="A4">
      <selection activeCell="B17" sqref="B17:G17"/>
      <pageMargins left="0.75" right="0.75" top="0.75" bottom="0.5" header="0.5" footer="0.5"/>
      <printOptions horizontalCentered="1"/>
      <pageSetup orientation="landscape" r:id="rId1"/>
      <headerFooter alignWithMargins="0">
        <oddFooter>&amp;CPage &amp;P of &amp;N</oddFooter>
      </headerFooter>
    </customSheetView>
    <customSheetView guid="{4E879C38-1BF5-402B-A33B-1DA9A1FA1E2D}" showGridLines="0" hiddenColumns="1" topLeftCell="A7">
      <selection activeCell="J15" sqref="J15"/>
      <pageMargins left="0.75" right="0.75" top="0.75" bottom="0.5" header="0.5" footer="0.5"/>
      <printOptions horizontalCentered="1"/>
      <pageSetup orientation="landscape" r:id="rId2"/>
      <headerFooter alignWithMargins="0">
        <oddFooter>&amp;CPage &amp;P of &amp;N</oddFooter>
      </headerFooter>
    </customSheetView>
    <customSheetView guid="{24F6A9F1-0141-41B1-9AC9-FCBA962DE60E}" showGridLines="0" hiddenColumns="1" state="hidden" topLeftCell="A4">
      <selection activeCell="B17" sqref="B17:G17"/>
      <pageMargins left="0.75" right="0.75" top="0.75" bottom="0.5" header="0.5" footer="0.5"/>
      <printOptions horizontalCentered="1"/>
      <pageSetup orientation="landscape" r:id="rId3"/>
      <headerFooter alignWithMargins="0">
        <oddFooter>&amp;CPage &amp;P of &amp;N</oddFooter>
      </headerFooter>
    </customSheetView>
  </customSheetViews>
  <mergeCells count="1">
    <mergeCell ref="A1:H1"/>
  </mergeCells>
  <dataValidations count="1">
    <dataValidation type="list" allowBlank="1" showInputMessage="1" showErrorMessage="1" sqref="H7:H22 C7:G7 C10:G13 C16:G16 C18:G22">
      <formula1>"Yes, No, n/a"</formula1>
    </dataValidation>
  </dataValidations>
  <printOptions horizontalCentered="1"/>
  <pageMargins left="0.75" right="0.75" top="0.75" bottom="0.5" header="0.5" footer="0.5"/>
  <pageSetup orientation="landscape" r:id="rId4"/>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M42"/>
  <sheetViews>
    <sheetView showGridLines="0" showRowColHeaders="0" zoomScaleNormal="100" workbookViewId="0">
      <selection sqref="A1:G1"/>
    </sheetView>
  </sheetViews>
  <sheetFormatPr defaultColWidth="9.140625" defaultRowHeight="12.75"/>
  <cols>
    <col min="1" max="1" width="3.7109375" style="2" customWidth="1"/>
    <col min="2" max="2" width="60.7109375" style="2" customWidth="1"/>
    <col min="3" max="6" width="8.28515625" style="2" customWidth="1"/>
    <col min="7" max="7" width="8.28515625" style="2" hidden="1" customWidth="1"/>
    <col min="8" max="8" width="15" style="2" customWidth="1"/>
    <col min="9" max="16384" width="9.140625" style="2"/>
  </cols>
  <sheetData>
    <row r="1" spans="1:13" ht="18">
      <c r="A1" s="248" t="s">
        <v>143</v>
      </c>
      <c r="B1" s="248"/>
      <c r="C1" s="248"/>
      <c r="D1" s="248"/>
      <c r="E1" s="248"/>
      <c r="F1" s="248"/>
      <c r="G1" s="248"/>
      <c r="H1" s="1"/>
      <c r="I1" s="1"/>
      <c r="J1" s="1"/>
      <c r="K1" s="1"/>
      <c r="L1" s="1"/>
      <c r="M1" s="1"/>
    </row>
    <row r="2" spans="1:13" ht="13.5" thickBot="1">
      <c r="B2" s="1"/>
      <c r="C2" s="1"/>
      <c r="D2" s="1"/>
      <c r="E2" s="1"/>
      <c r="F2" s="1"/>
      <c r="G2" s="1"/>
      <c r="H2" s="1"/>
      <c r="I2" s="1"/>
      <c r="J2" s="1"/>
      <c r="K2" s="1"/>
      <c r="L2" s="1"/>
      <c r="M2" s="1"/>
    </row>
    <row r="3" spans="1:13" s="3" customFormat="1" ht="76.5" customHeight="1" thickBot="1">
      <c r="C3" s="79" t="s">
        <v>30</v>
      </c>
      <c r="D3" s="80" t="s">
        <v>31</v>
      </c>
      <c r="E3" s="80" t="s">
        <v>32</v>
      </c>
      <c r="F3" s="81" t="s">
        <v>33</v>
      </c>
      <c r="G3" s="53" t="s">
        <v>43</v>
      </c>
    </row>
    <row r="4" spans="1:13" s="3" customFormat="1" ht="25.5" customHeight="1">
      <c r="B4" s="78" t="s">
        <v>177</v>
      </c>
      <c r="C4" s="82">
        <v>0.6428571428571429</v>
      </c>
      <c r="D4" s="83">
        <v>0.6428571428571429</v>
      </c>
      <c r="E4" s="83">
        <v>0.7</v>
      </c>
      <c r="F4" s="84">
        <v>0.7</v>
      </c>
      <c r="G4" s="16"/>
      <c r="H4" s="22"/>
    </row>
    <row r="5" spans="1:13" ht="25.5" customHeight="1" thickBot="1">
      <c r="B5" s="85" t="s">
        <v>176</v>
      </c>
      <c r="C5" s="86">
        <f>(COUNTIF(C10:C21,"Yes")+COUNTIF(C30:C42,"Yes"))/(14-(COUNTIF(C10:C21,"n/a")+COUNTIF(C30:C42,"n/a")))</f>
        <v>0</v>
      </c>
      <c r="D5" s="59">
        <f>(COUNTIF(D10:D21,"Yes")+COUNTIF(D30:D42,"Yes"))/(14-(COUNTIF(D10:D21,"n/a")+COUNTIF(D30:D42,"n/a")))</f>
        <v>0</v>
      </c>
      <c r="E5" s="59">
        <f>(COUNTIF(E10:E21,"Yes")+COUNTIF(E30:E42,"Yes"))/(10-(COUNTIF(E10:E21,"n/a")+COUNTIF(E30:E42,"n/a")))</f>
        <v>0</v>
      </c>
      <c r="F5" s="87">
        <f>(COUNTIF(F10:F21,"Yes")+COUNTIF(F30:F42,"Yes"))/(10-(COUNTIF(F10:F21,"n/a")+COUNTIF(F30:F42,"n/a")))</f>
        <v>0</v>
      </c>
      <c r="H5" s="21"/>
    </row>
    <row r="6" spans="1:13" ht="21" customHeight="1" thickBot="1">
      <c r="A6" s="94"/>
      <c r="B6" s="205" t="s">
        <v>133</v>
      </c>
      <c r="C6" s="222"/>
      <c r="D6" s="92"/>
      <c r="E6" s="92"/>
      <c r="F6" s="93"/>
      <c r="G6" s="52"/>
      <c r="H6" s="19"/>
      <c r="I6" s="1"/>
      <c r="J6" s="1"/>
      <c r="K6" s="1"/>
      <c r="L6" s="1"/>
      <c r="M6" s="1"/>
    </row>
    <row r="7" spans="1:13" ht="28.5" customHeight="1">
      <c r="A7" s="95">
        <v>1</v>
      </c>
      <c r="B7" s="221" t="s">
        <v>45</v>
      </c>
      <c r="C7" s="129"/>
      <c r="D7" s="134"/>
      <c r="E7" s="134"/>
      <c r="F7" s="131"/>
      <c r="G7" s="52"/>
      <c r="H7" s="1"/>
      <c r="I7" s="1"/>
      <c r="J7" s="1"/>
      <c r="K7" s="1"/>
      <c r="L7" s="1"/>
      <c r="M7" s="1"/>
    </row>
    <row r="8" spans="1:13" ht="28.5" customHeight="1">
      <c r="A8" s="97">
        <v>2</v>
      </c>
      <c r="B8" s="110" t="s">
        <v>46</v>
      </c>
      <c r="C8" s="115"/>
      <c r="D8" s="50"/>
      <c r="E8" s="50"/>
      <c r="F8" s="116"/>
      <c r="G8" s="52"/>
      <c r="H8" s="1"/>
      <c r="I8" s="1"/>
      <c r="J8" s="1"/>
      <c r="K8" s="1"/>
      <c r="L8" s="1"/>
      <c r="M8" s="1"/>
    </row>
    <row r="9" spans="1:13" ht="57" customHeight="1" thickBot="1">
      <c r="A9" s="100">
        <v>3</v>
      </c>
      <c r="B9" s="189" t="s">
        <v>69</v>
      </c>
      <c r="C9" s="117"/>
      <c r="D9" s="190"/>
      <c r="E9" s="190"/>
      <c r="F9" s="120"/>
      <c r="G9" s="52"/>
      <c r="H9" s="1"/>
      <c r="I9" s="1"/>
      <c r="J9" s="1"/>
      <c r="K9" s="1"/>
      <c r="L9" s="1"/>
      <c r="M9" s="1"/>
    </row>
    <row r="10" spans="1:13" ht="51">
      <c r="A10" s="176">
        <v>4</v>
      </c>
      <c r="B10" s="224" t="s">
        <v>178</v>
      </c>
      <c r="C10" s="162"/>
      <c r="D10" s="184"/>
      <c r="E10" s="184"/>
      <c r="F10" s="152"/>
      <c r="G10" s="52"/>
      <c r="H10" s="1"/>
      <c r="I10" s="1"/>
      <c r="J10" s="1"/>
      <c r="K10" s="1"/>
      <c r="L10" s="1"/>
      <c r="M10" s="1"/>
    </row>
    <row r="11" spans="1:13" ht="18">
      <c r="A11" s="137">
        <v>5</v>
      </c>
      <c r="B11" s="138" t="s">
        <v>41</v>
      </c>
      <c r="C11" s="155"/>
      <c r="D11" s="47"/>
      <c r="E11" s="47"/>
      <c r="F11" s="154"/>
      <c r="G11" s="52"/>
      <c r="H11" s="1"/>
      <c r="I11" s="1"/>
      <c r="J11" s="1"/>
      <c r="K11" s="1"/>
      <c r="L11" s="1"/>
      <c r="M11" s="1"/>
    </row>
    <row r="12" spans="1:13" ht="18">
      <c r="A12" s="137">
        <v>6</v>
      </c>
      <c r="B12" s="138" t="s">
        <v>49</v>
      </c>
      <c r="C12" s="155"/>
      <c r="D12" s="48"/>
      <c r="E12" s="47"/>
      <c r="F12" s="154"/>
      <c r="G12" s="52"/>
      <c r="H12" s="1"/>
      <c r="I12" s="1"/>
      <c r="J12" s="1"/>
      <c r="K12" s="1"/>
      <c r="L12" s="1"/>
      <c r="M12" s="1"/>
    </row>
    <row r="13" spans="1:13" ht="28.5" customHeight="1">
      <c r="A13" s="137">
        <v>7</v>
      </c>
      <c r="B13" s="138" t="s">
        <v>50</v>
      </c>
      <c r="C13" s="155"/>
      <c r="D13" s="48"/>
      <c r="E13" s="47"/>
      <c r="F13" s="154"/>
      <c r="G13" s="52"/>
      <c r="H13" s="34"/>
      <c r="I13" s="1"/>
      <c r="J13" s="1"/>
      <c r="K13" s="1"/>
      <c r="L13" s="1"/>
      <c r="M13" s="1"/>
    </row>
    <row r="14" spans="1:13" ht="28.5" customHeight="1">
      <c r="A14" s="137">
        <v>8</v>
      </c>
      <c r="B14" s="150" t="s">
        <v>148</v>
      </c>
      <c r="C14" s="155"/>
      <c r="D14" s="47"/>
      <c r="E14" s="47"/>
      <c r="F14" s="154"/>
      <c r="G14" s="52"/>
      <c r="H14" s="1"/>
      <c r="I14" s="1"/>
      <c r="J14" s="1"/>
      <c r="K14" s="1"/>
      <c r="L14" s="1"/>
      <c r="M14" s="1"/>
    </row>
    <row r="15" spans="1:13" ht="28.5" customHeight="1">
      <c r="A15" s="137">
        <v>9</v>
      </c>
      <c r="B15" s="138" t="s">
        <v>98</v>
      </c>
      <c r="C15" s="155"/>
      <c r="D15" s="47"/>
      <c r="E15" s="47"/>
      <c r="F15" s="154"/>
      <c r="G15" s="52"/>
      <c r="H15" s="1"/>
      <c r="I15" s="1"/>
      <c r="J15" s="1"/>
      <c r="K15" s="1"/>
      <c r="L15" s="1"/>
      <c r="M15" s="1"/>
    </row>
    <row r="16" spans="1:13" ht="18" customHeight="1">
      <c r="A16" s="137">
        <v>10</v>
      </c>
      <c r="B16" s="138" t="s">
        <v>99</v>
      </c>
      <c r="C16" s="153"/>
      <c r="D16" s="24"/>
      <c r="E16" s="24"/>
      <c r="F16" s="156"/>
      <c r="G16" s="52"/>
      <c r="H16" s="1"/>
      <c r="I16" s="1"/>
      <c r="J16" s="1"/>
      <c r="K16" s="1"/>
      <c r="L16" s="1"/>
      <c r="M16" s="1"/>
    </row>
    <row r="17" spans="1:13" ht="28.5" customHeight="1">
      <c r="A17" s="137">
        <v>11</v>
      </c>
      <c r="B17" s="150" t="s">
        <v>100</v>
      </c>
      <c r="C17" s="155"/>
      <c r="D17" s="24"/>
      <c r="E17" s="24"/>
      <c r="F17" s="156"/>
      <c r="G17" s="52"/>
      <c r="H17" s="1"/>
      <c r="I17" s="1"/>
      <c r="J17" s="1"/>
      <c r="K17" s="1"/>
      <c r="L17" s="1"/>
      <c r="M17" s="1"/>
    </row>
    <row r="18" spans="1:13" ht="28.5" customHeight="1">
      <c r="A18" s="137">
        <v>12</v>
      </c>
      <c r="B18" s="150" t="s">
        <v>39</v>
      </c>
      <c r="C18" s="155"/>
      <c r="D18" s="48"/>
      <c r="E18" s="47"/>
      <c r="F18" s="154"/>
      <c r="G18" s="52"/>
      <c r="H18" s="1"/>
      <c r="I18" s="1"/>
      <c r="J18" s="1"/>
      <c r="K18" s="1"/>
      <c r="L18" s="1"/>
      <c r="M18" s="1"/>
    </row>
    <row r="19" spans="1:13" ht="28.5" customHeight="1">
      <c r="A19" s="137">
        <v>13</v>
      </c>
      <c r="B19" s="138" t="s">
        <v>34</v>
      </c>
      <c r="C19" s="153"/>
      <c r="D19" s="47"/>
      <c r="E19" s="47"/>
      <c r="F19" s="154"/>
      <c r="G19" s="52"/>
      <c r="H19" s="1"/>
      <c r="I19" s="1"/>
      <c r="J19" s="1"/>
      <c r="K19" s="1"/>
      <c r="L19" s="1"/>
      <c r="M19" s="1"/>
    </row>
    <row r="20" spans="1:13" ht="18">
      <c r="A20" s="137">
        <v>14</v>
      </c>
      <c r="B20" s="138" t="s">
        <v>78</v>
      </c>
      <c r="C20" s="161"/>
      <c r="D20" s="48"/>
      <c r="E20" s="48"/>
      <c r="F20" s="163"/>
      <c r="G20" s="52"/>
      <c r="H20" s="1"/>
      <c r="I20" s="1"/>
      <c r="J20" s="1"/>
      <c r="K20" s="1"/>
      <c r="L20" s="1"/>
      <c r="M20" s="1"/>
    </row>
    <row r="21" spans="1:13" ht="18" customHeight="1" thickBot="1">
      <c r="A21" s="140">
        <v>15</v>
      </c>
      <c r="B21" s="141" t="s">
        <v>78</v>
      </c>
      <c r="C21" s="185"/>
      <c r="D21" s="174"/>
      <c r="E21" s="174"/>
      <c r="F21" s="159"/>
      <c r="G21" s="52"/>
      <c r="H21" s="1"/>
      <c r="I21" s="1"/>
      <c r="J21" s="1"/>
      <c r="K21" s="1"/>
      <c r="L21" s="1"/>
      <c r="M21" s="1"/>
    </row>
    <row r="22" spans="1:13" ht="21" customHeight="1" thickBot="1">
      <c r="A22" s="164"/>
      <c r="B22" s="191" t="s">
        <v>134</v>
      </c>
      <c r="C22" s="164"/>
      <c r="D22" s="192"/>
      <c r="E22" s="192"/>
      <c r="F22" s="166"/>
      <c r="G22" s="52"/>
      <c r="H22" s="1"/>
      <c r="I22" s="1"/>
      <c r="J22" s="1"/>
      <c r="K22" s="1"/>
      <c r="L22" s="1"/>
      <c r="M22" s="1"/>
    </row>
    <row r="23" spans="1:13" ht="28.5" customHeight="1">
      <c r="A23" s="95">
        <v>16</v>
      </c>
      <c r="B23" s="96" t="s">
        <v>51</v>
      </c>
      <c r="C23" s="193"/>
      <c r="D23" s="113"/>
      <c r="E23" s="113"/>
      <c r="F23" s="131"/>
      <c r="G23" s="52"/>
      <c r="H23" s="1"/>
      <c r="I23" s="1"/>
      <c r="J23" s="1"/>
      <c r="K23" s="1"/>
      <c r="L23" s="1"/>
      <c r="M23" s="1"/>
    </row>
    <row r="24" spans="1:13" ht="28.5" customHeight="1">
      <c r="A24" s="97">
        <v>17</v>
      </c>
      <c r="B24" s="110" t="s">
        <v>174</v>
      </c>
      <c r="C24" s="115"/>
      <c r="D24" s="49"/>
      <c r="E24" s="49"/>
      <c r="F24" s="156"/>
      <c r="G24" s="52"/>
      <c r="H24" s="1"/>
      <c r="I24" s="1"/>
      <c r="J24" s="1"/>
      <c r="K24" s="1"/>
      <c r="L24" s="1"/>
      <c r="M24" s="1"/>
    </row>
    <row r="25" spans="1:13" ht="18">
      <c r="A25" s="97">
        <v>18</v>
      </c>
      <c r="B25" s="110" t="s">
        <v>54</v>
      </c>
      <c r="C25" s="153"/>
      <c r="D25" s="47"/>
      <c r="E25" s="47"/>
      <c r="F25" s="116"/>
      <c r="G25" s="52"/>
      <c r="H25" s="1"/>
      <c r="I25" s="1"/>
      <c r="J25" s="1"/>
      <c r="K25" s="1"/>
      <c r="L25" s="1"/>
      <c r="M25" s="1"/>
    </row>
    <row r="26" spans="1:13" ht="28.5" customHeight="1">
      <c r="A26" s="97">
        <v>19</v>
      </c>
      <c r="B26" s="110" t="s">
        <v>76</v>
      </c>
      <c r="C26" s="153"/>
      <c r="D26" s="49"/>
      <c r="E26" s="49"/>
      <c r="F26" s="175"/>
      <c r="G26" s="52"/>
      <c r="H26" s="1"/>
      <c r="I26" s="1"/>
      <c r="J26" s="1"/>
      <c r="K26" s="1"/>
      <c r="L26" s="1"/>
      <c r="M26" s="1"/>
    </row>
    <row r="27" spans="1:13" ht="28.5" customHeight="1">
      <c r="A27" s="97">
        <v>20</v>
      </c>
      <c r="B27" s="110" t="s">
        <v>102</v>
      </c>
      <c r="C27" s="115"/>
      <c r="D27" s="49"/>
      <c r="E27" s="49"/>
      <c r="F27" s="156"/>
      <c r="G27" s="52"/>
      <c r="H27" s="1"/>
      <c r="I27" s="1"/>
      <c r="J27" s="1"/>
      <c r="K27" s="1"/>
      <c r="L27" s="1"/>
      <c r="M27" s="1"/>
    </row>
    <row r="28" spans="1:13" ht="18">
      <c r="A28" s="97">
        <v>21</v>
      </c>
      <c r="B28" s="110" t="s">
        <v>103</v>
      </c>
      <c r="C28" s="115"/>
      <c r="D28" s="49"/>
      <c r="E28" s="49"/>
      <c r="F28" s="175"/>
      <c r="G28" s="52"/>
      <c r="H28" s="1"/>
      <c r="I28" s="1"/>
      <c r="J28" s="1"/>
      <c r="K28" s="1"/>
      <c r="L28" s="1"/>
      <c r="M28" s="1"/>
    </row>
    <row r="29" spans="1:13" ht="28.5" customHeight="1" thickBot="1">
      <c r="A29" s="100">
        <v>22</v>
      </c>
      <c r="B29" s="111" t="s">
        <v>104</v>
      </c>
      <c r="C29" s="173"/>
      <c r="D29" s="118"/>
      <c r="E29" s="118"/>
      <c r="F29" s="194"/>
      <c r="G29" s="52"/>
      <c r="H29" s="1"/>
      <c r="I29" s="1"/>
      <c r="J29" s="1"/>
      <c r="K29" s="1"/>
      <c r="L29" s="1"/>
      <c r="M29" s="1"/>
    </row>
    <row r="30" spans="1:13" ht="18">
      <c r="A30" s="176">
        <v>23</v>
      </c>
      <c r="B30" s="149" t="s">
        <v>53</v>
      </c>
      <c r="C30" s="162"/>
      <c r="D30" s="160"/>
      <c r="E30" s="130"/>
      <c r="F30" s="152"/>
      <c r="G30" s="52"/>
      <c r="H30" s="1"/>
      <c r="I30" s="1"/>
      <c r="J30" s="1"/>
      <c r="K30" s="1"/>
      <c r="L30" s="1"/>
      <c r="M30" s="1"/>
    </row>
    <row r="31" spans="1:13" ht="28.5" customHeight="1">
      <c r="A31" s="177">
        <v>24</v>
      </c>
      <c r="B31" s="150" t="s">
        <v>8</v>
      </c>
      <c r="C31" s="153"/>
      <c r="D31" s="24"/>
      <c r="E31" s="24"/>
      <c r="F31" s="156"/>
      <c r="G31" s="52"/>
      <c r="H31" s="1"/>
      <c r="I31" s="1"/>
      <c r="J31" s="1"/>
      <c r="K31" s="1"/>
      <c r="L31" s="1"/>
      <c r="M31" s="1"/>
    </row>
    <row r="32" spans="1:13" ht="18">
      <c r="A32" s="177">
        <v>25</v>
      </c>
      <c r="B32" s="150" t="s">
        <v>10</v>
      </c>
      <c r="C32" s="153"/>
      <c r="D32" s="47"/>
      <c r="E32" s="47"/>
      <c r="F32" s="154"/>
      <c r="G32" s="52"/>
      <c r="H32" s="1"/>
      <c r="I32" s="1"/>
      <c r="J32" s="1"/>
      <c r="K32" s="1"/>
      <c r="L32" s="1"/>
      <c r="M32" s="1"/>
    </row>
    <row r="33" spans="1:13" ht="18">
      <c r="A33" s="177">
        <v>26</v>
      </c>
      <c r="B33" s="150" t="s">
        <v>11</v>
      </c>
      <c r="C33" s="155"/>
      <c r="D33" s="24"/>
      <c r="E33" s="24"/>
      <c r="F33" s="175"/>
      <c r="G33" s="52"/>
      <c r="H33" s="1"/>
      <c r="I33" s="1"/>
      <c r="J33" s="1"/>
      <c r="K33" s="1"/>
      <c r="L33" s="1"/>
      <c r="M33" s="1"/>
    </row>
    <row r="34" spans="1:13" ht="28.5" customHeight="1">
      <c r="A34" s="177">
        <v>27</v>
      </c>
      <c r="B34" s="150" t="s">
        <v>157</v>
      </c>
      <c r="C34" s="155"/>
      <c r="D34" s="24"/>
      <c r="E34" s="24"/>
      <c r="F34" s="156"/>
      <c r="G34" s="52"/>
      <c r="H34" s="1"/>
      <c r="I34" s="1"/>
      <c r="J34" s="1"/>
      <c r="K34" s="1"/>
      <c r="L34" s="1"/>
      <c r="M34" s="1"/>
    </row>
    <row r="35" spans="1:13" ht="18" customHeight="1">
      <c r="A35" s="177">
        <v>28</v>
      </c>
      <c r="B35" s="150" t="s">
        <v>172</v>
      </c>
      <c r="C35" s="155"/>
      <c r="D35" s="54"/>
      <c r="E35" s="54"/>
      <c r="F35" s="156"/>
      <c r="G35" s="52"/>
      <c r="H35" s="1"/>
      <c r="I35" s="1"/>
      <c r="J35" s="1"/>
      <c r="K35" s="1"/>
      <c r="L35" s="1"/>
      <c r="M35" s="1"/>
    </row>
    <row r="36" spans="1:13" ht="18" customHeight="1">
      <c r="A36" s="177">
        <v>29</v>
      </c>
      <c r="B36" s="150" t="s">
        <v>105</v>
      </c>
      <c r="C36" s="155"/>
      <c r="D36" s="56"/>
      <c r="E36" s="47"/>
      <c r="F36" s="156"/>
      <c r="G36" s="52"/>
      <c r="H36" s="1"/>
      <c r="I36" s="1"/>
      <c r="J36" s="1"/>
      <c r="K36" s="1"/>
      <c r="L36" s="1"/>
      <c r="M36" s="1"/>
    </row>
    <row r="37" spans="1:13" ht="18" customHeight="1">
      <c r="A37" s="177">
        <v>30</v>
      </c>
      <c r="B37" s="150" t="s">
        <v>106</v>
      </c>
      <c r="C37" s="155"/>
      <c r="D37" s="24"/>
      <c r="E37" s="24"/>
      <c r="F37" s="156"/>
      <c r="G37" s="52"/>
      <c r="H37" s="1"/>
      <c r="I37" s="1"/>
      <c r="J37" s="1"/>
      <c r="K37" s="1"/>
      <c r="L37" s="1"/>
      <c r="M37" s="1"/>
    </row>
    <row r="38" spans="1:13" ht="18" customHeight="1">
      <c r="A38" s="177">
        <v>31</v>
      </c>
      <c r="B38" s="150" t="s">
        <v>101</v>
      </c>
      <c r="C38" s="153"/>
      <c r="D38" s="24"/>
      <c r="E38" s="24"/>
      <c r="F38" s="156"/>
      <c r="G38" s="52"/>
      <c r="H38" s="1"/>
      <c r="I38" s="1"/>
      <c r="J38" s="1"/>
      <c r="K38" s="1"/>
      <c r="L38" s="1"/>
      <c r="M38" s="1"/>
    </row>
    <row r="39" spans="1:13" ht="28.5" customHeight="1">
      <c r="A39" s="177">
        <v>32</v>
      </c>
      <c r="B39" s="150" t="s">
        <v>77</v>
      </c>
      <c r="C39" s="153"/>
      <c r="D39" s="24"/>
      <c r="E39" s="24"/>
      <c r="F39" s="195"/>
    </row>
    <row r="40" spans="1:13" ht="28.5" customHeight="1">
      <c r="A40" s="177">
        <v>33</v>
      </c>
      <c r="B40" s="150" t="s">
        <v>6</v>
      </c>
      <c r="C40" s="153"/>
      <c r="D40" s="24"/>
      <c r="E40" s="24"/>
      <c r="F40" s="195"/>
    </row>
    <row r="41" spans="1:13" ht="18">
      <c r="A41" s="137">
        <v>34</v>
      </c>
      <c r="B41" s="138" t="s">
        <v>78</v>
      </c>
      <c r="C41" s="161"/>
      <c r="D41" s="48"/>
      <c r="E41" s="48"/>
      <c r="F41" s="196"/>
    </row>
    <row r="42" spans="1:13" ht="18" customHeight="1" thickBot="1">
      <c r="A42" s="140">
        <v>35</v>
      </c>
      <c r="B42" s="141" t="s">
        <v>78</v>
      </c>
      <c r="C42" s="185"/>
      <c r="D42" s="174"/>
      <c r="E42" s="174"/>
      <c r="F42" s="197"/>
    </row>
  </sheetData>
  <customSheetViews>
    <customSheetView guid="{D1FC6071-FC38-4A4B-9ADC-139E2FD9EAE1}" showPageBreaks="1" showGridLines="0" hiddenColumns="1" topLeftCell="A2">
      <selection activeCell="E4" sqref="E4"/>
      <pageMargins left="0.75" right="0.75" top="0.75" bottom="0.75" header="0.5" footer="0.5"/>
      <printOptions horizontalCentered="1"/>
      <pageSetup orientation="landscape" r:id="rId1"/>
      <headerFooter alignWithMargins="0">
        <oddFooter>&amp;CPage &amp;P of &amp;N</oddFooter>
      </headerFooter>
    </customSheetView>
    <customSheetView guid="{4E879C38-1BF5-402B-A33B-1DA9A1FA1E2D}" showPageBreaks="1" showGridLines="0" hiddenColumns="1" topLeftCell="A16">
      <selection activeCell="G30" sqref="G30"/>
      <pageMargins left="0.75" right="0.75" top="0.75" bottom="0.75" header="0.5" footer="0.5"/>
      <printOptions horizontalCentered="1"/>
      <pageSetup orientation="landscape" r:id="rId2"/>
      <headerFooter alignWithMargins="0">
        <oddFooter>&amp;CPage &amp;P of &amp;N</oddFooter>
      </headerFooter>
    </customSheetView>
    <customSheetView guid="{24F6A9F1-0141-41B1-9AC9-FCBA962DE60E}" showGridLines="0" hiddenColumns="1" topLeftCell="A2">
      <selection activeCell="E4" sqref="E4"/>
      <pageMargins left="0.75" right="0.75" top="0.75" bottom="0.75" header="0.5" footer="0.5"/>
      <printOptions horizontalCentered="1"/>
      <pageSetup orientation="landscape" r:id="rId3"/>
      <headerFooter alignWithMargins="0">
        <oddFooter>&amp;CPage &amp;P of &amp;N</oddFooter>
      </headerFooter>
    </customSheetView>
  </customSheetViews>
  <mergeCells count="1">
    <mergeCell ref="A1:G1"/>
  </mergeCells>
  <dataValidations count="2">
    <dataValidation type="list" allowBlank="1" showInputMessage="1" showErrorMessage="1" sqref="G6:G38 F7:F15 F32 F18:F19 D37:E40 E16:E17 E10 C17:C18 C7:C15 D16:D18 D12:D13 D7:D10 D33:E34 F25 C30 E31 E26:E29 C33:C37 C27:C28 F30 D26:D31 C22:E24 F22:F23">
      <formula1>"Yes, No, n/a"</formula1>
    </dataValidation>
    <dataValidation type="list" allowBlank="1" showInputMessage="1" showErrorMessage="1" sqref="C20:F21 C41:F42">
      <formula1>"Yes"</formula1>
    </dataValidation>
  </dataValidations>
  <printOptions horizontalCentered="1"/>
  <pageMargins left="0.5" right="0.5" top="0.75" bottom="0.75" header="0.5" footer="0.3"/>
  <pageSetup orientation="portrait" r:id="rId4"/>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dimension ref="A1:N28"/>
  <sheetViews>
    <sheetView showGridLines="0" topLeftCell="A2" zoomScaleNormal="100" workbookViewId="0">
      <selection activeCell="A14" sqref="A14:G24"/>
    </sheetView>
  </sheetViews>
  <sheetFormatPr defaultColWidth="9.140625" defaultRowHeight="12.75"/>
  <cols>
    <col min="1" max="1" width="4.7109375" style="2" customWidth="1"/>
    <col min="2" max="2" width="60.140625" style="2" customWidth="1"/>
    <col min="3" max="3" width="8.28515625" style="2" hidden="1" customWidth="1"/>
    <col min="4" max="7" width="8.28515625" style="2" customWidth="1"/>
    <col min="8" max="8" width="8.28515625" style="2" hidden="1" customWidth="1"/>
    <col min="9" max="9" width="14" style="2" customWidth="1"/>
    <col min="10" max="10" width="13.7109375" style="2" customWidth="1"/>
    <col min="11" max="16384" width="9.140625" style="2"/>
  </cols>
  <sheetData>
    <row r="1" spans="1:14" ht="18">
      <c r="A1" s="248" t="s">
        <v>5</v>
      </c>
      <c r="B1" s="248"/>
      <c r="C1" s="248"/>
      <c r="D1" s="248"/>
      <c r="E1" s="248"/>
      <c r="F1" s="248"/>
      <c r="G1" s="248"/>
      <c r="H1" s="248"/>
      <c r="I1" s="1"/>
      <c r="J1" s="1"/>
      <c r="K1" s="1"/>
      <c r="L1" s="1"/>
      <c r="M1" s="1"/>
      <c r="N1" s="1"/>
    </row>
    <row r="2" spans="1:14">
      <c r="B2" s="1"/>
      <c r="C2" s="1"/>
      <c r="D2" s="1"/>
      <c r="E2" s="1"/>
      <c r="F2" s="1"/>
      <c r="G2" s="1"/>
      <c r="H2" s="1"/>
      <c r="I2" s="1"/>
      <c r="J2" s="1"/>
      <c r="K2" s="1"/>
      <c r="L2" s="1"/>
      <c r="M2" s="1"/>
      <c r="N2" s="1"/>
    </row>
    <row r="3" spans="1:14" s="3" customFormat="1" ht="76.5" customHeight="1">
      <c r="C3" s="4" t="s">
        <v>29</v>
      </c>
      <c r="D3" s="4" t="s">
        <v>30</v>
      </c>
      <c r="E3" s="4" t="s">
        <v>31</v>
      </c>
      <c r="F3" s="4" t="s">
        <v>32</v>
      </c>
      <c r="G3" s="4" t="s">
        <v>33</v>
      </c>
      <c r="H3" s="4" t="s">
        <v>43</v>
      </c>
    </row>
    <row r="4" spans="1:14" s="3" customFormat="1" ht="25.5" customHeight="1">
      <c r="B4" s="10" t="s">
        <v>48</v>
      </c>
      <c r="C4" s="11">
        <v>6</v>
      </c>
      <c r="D4" s="35">
        <v>3</v>
      </c>
      <c r="E4" s="35">
        <v>6</v>
      </c>
      <c r="F4" s="35">
        <v>6</v>
      </c>
      <c r="G4" s="35">
        <v>2</v>
      </c>
      <c r="H4" s="11">
        <v>0</v>
      </c>
    </row>
    <row r="5" spans="1:14" s="3" customFormat="1" ht="25.5" customHeight="1">
      <c r="B5" s="10" t="s">
        <v>47</v>
      </c>
      <c r="C5" s="11">
        <v>7</v>
      </c>
      <c r="D5" s="35">
        <v>5</v>
      </c>
      <c r="E5" s="35">
        <v>5</v>
      </c>
      <c r="F5" s="35">
        <v>5</v>
      </c>
      <c r="G5" s="35">
        <v>1</v>
      </c>
      <c r="H5" s="11">
        <v>0</v>
      </c>
    </row>
    <row r="6" spans="1:14" s="3" customFormat="1" ht="12" customHeight="1">
      <c r="B6" s="13"/>
      <c r="C6" s="16"/>
      <c r="D6" s="16"/>
      <c r="E6" s="16"/>
      <c r="F6" s="16"/>
      <c r="G6" s="16"/>
      <c r="H6" s="16"/>
    </row>
    <row r="7" spans="1:14" ht="30" customHeight="1">
      <c r="H7" s="12" t="s">
        <v>44</v>
      </c>
      <c r="I7" s="1"/>
      <c r="J7" s="1"/>
      <c r="K7" s="1"/>
      <c r="L7" s="1"/>
      <c r="M7" s="1"/>
      <c r="N7" s="1"/>
    </row>
    <row r="8" spans="1:14" ht="30" customHeight="1">
      <c r="H8" s="12" t="s">
        <v>44</v>
      </c>
      <c r="I8" s="1"/>
      <c r="J8" s="1"/>
      <c r="K8" s="1"/>
      <c r="L8" s="1"/>
      <c r="M8" s="1"/>
      <c r="N8" s="1"/>
    </row>
    <row r="9" spans="1:14" ht="20.25" customHeight="1">
      <c r="H9" s="12" t="s">
        <v>44</v>
      </c>
      <c r="I9" s="1"/>
      <c r="J9" s="1"/>
      <c r="K9" s="1"/>
      <c r="L9" s="1"/>
      <c r="M9" s="1"/>
      <c r="N9" s="1"/>
    </row>
    <row r="10" spans="1:14" ht="30" customHeight="1">
      <c r="H10" s="12" t="s">
        <v>44</v>
      </c>
      <c r="I10" s="1"/>
      <c r="J10" s="1"/>
      <c r="K10" s="1"/>
      <c r="L10" s="1"/>
      <c r="M10" s="1"/>
      <c r="N10" s="1"/>
    </row>
    <row r="11" spans="1:14" ht="30" customHeight="1">
      <c r="H11" s="30" t="s">
        <v>44</v>
      </c>
      <c r="I11" s="36"/>
      <c r="J11" s="36"/>
      <c r="K11" s="36"/>
      <c r="L11" s="1"/>
      <c r="M11" s="1"/>
      <c r="N11" s="1"/>
    </row>
    <row r="12" spans="1:14">
      <c r="H12" s="30" t="s">
        <v>44</v>
      </c>
      <c r="I12" s="37"/>
      <c r="J12" s="36"/>
      <c r="K12" s="36"/>
      <c r="L12" s="1"/>
      <c r="M12" s="1"/>
      <c r="N12" s="1"/>
    </row>
    <row r="13" spans="1:14">
      <c r="H13" s="30"/>
      <c r="I13" s="36"/>
      <c r="J13" s="36"/>
      <c r="K13" s="36"/>
      <c r="L13" s="1"/>
      <c r="M13" s="1"/>
      <c r="N13" s="1"/>
    </row>
    <row r="14" spans="1:14" ht="20.25" customHeight="1">
      <c r="H14" s="30"/>
      <c r="I14" s="36"/>
      <c r="J14" s="36"/>
      <c r="K14" s="36"/>
      <c r="L14" s="1"/>
      <c r="M14" s="1"/>
      <c r="N14" s="1"/>
    </row>
    <row r="15" spans="1:14" ht="30" customHeight="1">
      <c r="H15" s="30"/>
      <c r="I15" s="36"/>
      <c r="J15" s="36"/>
      <c r="K15" s="36"/>
      <c r="L15" s="1"/>
      <c r="M15" s="1"/>
      <c r="N15" s="1"/>
    </row>
    <row r="16" spans="1:14" ht="20.25" customHeight="1">
      <c r="H16" s="30"/>
      <c r="I16" s="36"/>
      <c r="J16" s="36"/>
      <c r="K16" s="36"/>
      <c r="L16" s="1"/>
      <c r="M16" s="1"/>
      <c r="N16" s="1"/>
    </row>
    <row r="17" spans="1:14" ht="20.25" customHeight="1">
      <c r="H17" s="30"/>
      <c r="I17" s="36"/>
      <c r="J17" s="36"/>
      <c r="K17" s="36"/>
      <c r="L17" s="1"/>
      <c r="M17" s="1"/>
      <c r="N17" s="1"/>
    </row>
    <row r="18" spans="1:14">
      <c r="H18" s="30"/>
      <c r="I18" s="36"/>
      <c r="J18" s="36"/>
      <c r="K18" s="36"/>
      <c r="L18" s="1"/>
      <c r="M18" s="1"/>
      <c r="N18" s="1"/>
    </row>
    <row r="19" spans="1:14">
      <c r="H19" s="30"/>
      <c r="I19" s="38"/>
      <c r="J19" s="38"/>
      <c r="K19" s="38"/>
    </row>
    <row r="20" spans="1:14">
      <c r="H20" s="30"/>
      <c r="I20" s="37"/>
      <c r="J20" s="38"/>
      <c r="K20" s="38"/>
    </row>
    <row r="21" spans="1:14" ht="18" customHeight="1">
      <c r="H21" s="30"/>
      <c r="I21" s="38"/>
      <c r="J21" s="38"/>
      <c r="K21" s="38"/>
    </row>
    <row r="22" spans="1:14">
      <c r="H22" s="30"/>
      <c r="I22" s="38"/>
      <c r="J22" s="38"/>
      <c r="K22" s="38"/>
    </row>
    <row r="23" spans="1:14" ht="30" customHeight="1">
      <c r="H23" s="30"/>
      <c r="I23" s="39"/>
      <c r="J23" s="39"/>
      <c r="K23" s="36"/>
      <c r="L23" s="1"/>
      <c r="M23" s="1"/>
      <c r="N23" s="1"/>
    </row>
    <row r="24" spans="1:14">
      <c r="H24" s="30"/>
      <c r="I24" s="39"/>
      <c r="J24" s="39"/>
      <c r="K24" s="36"/>
      <c r="L24" s="1"/>
      <c r="M24" s="1"/>
      <c r="N24" s="1"/>
    </row>
    <row r="25" spans="1:14" ht="20.25" customHeight="1">
      <c r="A25" s="5">
        <v>19</v>
      </c>
      <c r="B25" s="6" t="s">
        <v>78</v>
      </c>
      <c r="C25" s="7"/>
      <c r="D25" s="30"/>
      <c r="E25" s="30"/>
      <c r="F25" s="30"/>
      <c r="G25" s="30"/>
      <c r="H25" s="30"/>
      <c r="I25" s="36"/>
      <c r="J25" s="36"/>
      <c r="K25" s="36"/>
      <c r="L25" s="1"/>
      <c r="M25" s="1"/>
      <c r="N25" s="1"/>
    </row>
    <row r="26" spans="1:14" ht="20.25" customHeight="1">
      <c r="A26" s="5">
        <v>20</v>
      </c>
      <c r="B26" s="6" t="s">
        <v>78</v>
      </c>
      <c r="C26" s="7"/>
      <c r="D26" s="30"/>
      <c r="E26" s="30"/>
      <c r="F26" s="30"/>
      <c r="G26" s="30"/>
      <c r="H26" s="30"/>
      <c r="I26" s="36"/>
      <c r="J26" s="36"/>
      <c r="K26" s="36"/>
      <c r="L26" s="1"/>
      <c r="M26" s="1"/>
      <c r="N26" s="1"/>
    </row>
    <row r="27" spans="1:14" ht="20.25" customHeight="1">
      <c r="A27" s="5">
        <v>21</v>
      </c>
      <c r="B27" s="6" t="s">
        <v>78</v>
      </c>
      <c r="C27" s="7"/>
      <c r="D27" s="30"/>
      <c r="E27" s="30"/>
      <c r="F27" s="30"/>
      <c r="G27" s="30"/>
      <c r="H27" s="30"/>
      <c r="I27" s="36"/>
      <c r="J27" s="36"/>
      <c r="K27" s="36"/>
      <c r="L27" s="1"/>
      <c r="M27" s="1"/>
      <c r="N27" s="1"/>
    </row>
    <row r="28" spans="1:14">
      <c r="D28" s="38"/>
      <c r="E28" s="38"/>
      <c r="F28" s="38"/>
      <c r="G28" s="38"/>
      <c r="H28" s="38"/>
      <c r="I28" s="38"/>
      <c r="J28" s="38"/>
      <c r="K28" s="38"/>
    </row>
  </sheetData>
  <customSheetViews>
    <customSheetView guid="{D1FC6071-FC38-4A4B-9ADC-139E2FD9EAE1}" showPageBreaks="1" showGridLines="0" hiddenColumns="1" state="hidden" topLeftCell="A2">
      <selection activeCell="A14" sqref="A14:G24"/>
      <pageMargins left="0.75" right="0.75" top="0.75" bottom="0.75" header="0.5" footer="0.5"/>
      <printOptions horizontalCentered="1"/>
      <pageSetup orientation="landscape" r:id="rId1"/>
      <headerFooter alignWithMargins="0">
        <oddFooter>&amp;CPage &amp;P of &amp;N</oddFooter>
      </headerFooter>
    </customSheetView>
    <customSheetView guid="{4E879C38-1BF5-402B-A33B-1DA9A1FA1E2D}" showPageBreaks="1" showGridLines="0" hiddenColumns="1" topLeftCell="A13">
      <selection activeCell="G31" sqref="G31"/>
      <pageMargins left="0.75" right="0.75" top="0.75" bottom="0.75" header="0.5" footer="0.5"/>
      <printOptions horizontalCentered="1"/>
      <pageSetup orientation="landscape" r:id="rId2"/>
      <headerFooter alignWithMargins="0">
        <oddFooter>&amp;CPage &amp;P of &amp;N</oddFooter>
      </headerFooter>
    </customSheetView>
    <customSheetView guid="{24F6A9F1-0141-41B1-9AC9-FCBA962DE60E}" showGridLines="0" hiddenColumns="1" state="hidden" topLeftCell="A2">
      <selection activeCell="A14" sqref="A14:G24"/>
      <pageMargins left="0.75" right="0.75" top="0.75" bottom="0.75" header="0.5" footer="0.5"/>
      <printOptions horizontalCentered="1"/>
      <pageSetup orientation="landscape" r:id="rId3"/>
      <headerFooter alignWithMargins="0">
        <oddFooter>&amp;CPage &amp;P of &amp;N</oddFooter>
      </headerFooter>
    </customSheetView>
  </customSheetViews>
  <mergeCells count="1">
    <mergeCell ref="A1:H1"/>
  </mergeCells>
  <dataValidations count="1">
    <dataValidation type="list" allowBlank="1" showInputMessage="1" showErrorMessage="1" sqref="H7:H27 C25:G27">
      <formula1>"Yes, No, n/a"</formula1>
    </dataValidation>
  </dataValidations>
  <printOptions horizontalCentered="1"/>
  <pageMargins left="0.75" right="0.75" top="0.75" bottom="0.75" header="0.5" footer="0.5"/>
  <pageSetup orientation="landscape" r:id="rId4"/>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dimension ref="A1:N25"/>
  <sheetViews>
    <sheetView showGridLines="0" topLeftCell="A4" zoomScaleNormal="100" workbookViewId="0">
      <selection activeCell="A13" sqref="A13:G20"/>
    </sheetView>
  </sheetViews>
  <sheetFormatPr defaultColWidth="9.140625" defaultRowHeight="12.75"/>
  <cols>
    <col min="1" max="1" width="4.7109375" style="2" customWidth="1"/>
    <col min="2" max="2" width="60.140625" style="2" customWidth="1"/>
    <col min="3" max="3" width="8.28515625" style="2" hidden="1" customWidth="1"/>
    <col min="4" max="7" width="8.28515625" style="2" customWidth="1"/>
    <col min="8" max="8" width="8.28515625" style="2" hidden="1" customWidth="1"/>
    <col min="9" max="10" width="9.140625" style="38"/>
    <col min="11" max="16384" width="9.140625" style="2"/>
  </cols>
  <sheetData>
    <row r="1" spans="1:14" ht="18">
      <c r="A1" s="248" t="s">
        <v>12</v>
      </c>
      <c r="B1" s="248"/>
      <c r="C1" s="248"/>
      <c r="D1" s="248"/>
      <c r="E1" s="248"/>
      <c r="F1" s="248"/>
      <c r="G1" s="248"/>
      <c r="H1" s="248"/>
      <c r="I1" s="36"/>
      <c r="J1" s="36"/>
      <c r="K1" s="1"/>
      <c r="L1" s="1"/>
      <c r="M1" s="1"/>
      <c r="N1" s="1"/>
    </row>
    <row r="2" spans="1:14">
      <c r="B2" s="1"/>
      <c r="C2" s="1"/>
      <c r="D2" s="1"/>
      <c r="E2" s="1"/>
      <c r="F2" s="1"/>
      <c r="G2" s="1"/>
      <c r="H2" s="1"/>
      <c r="I2" s="36"/>
      <c r="J2" s="36"/>
      <c r="K2" s="1"/>
      <c r="L2" s="1"/>
      <c r="M2" s="1"/>
      <c r="N2" s="1"/>
    </row>
    <row r="3" spans="1:14" s="3" customFormat="1" ht="76.5" customHeight="1">
      <c r="C3" s="4" t="s">
        <v>29</v>
      </c>
      <c r="D3" s="4" t="s">
        <v>30</v>
      </c>
      <c r="E3" s="4" t="s">
        <v>31</v>
      </c>
      <c r="F3" s="4" t="s">
        <v>32</v>
      </c>
      <c r="G3" s="4" t="s">
        <v>33</v>
      </c>
      <c r="H3" s="4" t="s">
        <v>43</v>
      </c>
      <c r="I3" s="40"/>
      <c r="J3" s="40"/>
    </row>
    <row r="4" spans="1:14" s="3" customFormat="1" ht="25.5" customHeight="1">
      <c r="B4" s="10" t="s">
        <v>48</v>
      </c>
      <c r="C4" s="11">
        <v>4</v>
      </c>
      <c r="D4" s="35">
        <v>1</v>
      </c>
      <c r="E4" s="35">
        <v>6</v>
      </c>
      <c r="F4" s="35">
        <v>5</v>
      </c>
      <c r="G4" s="35">
        <v>4</v>
      </c>
      <c r="H4" s="11">
        <v>2</v>
      </c>
      <c r="I4" s="40"/>
      <c r="J4" s="40"/>
    </row>
    <row r="5" spans="1:14" s="3" customFormat="1" ht="25.5" customHeight="1">
      <c r="B5" s="10" t="s">
        <v>47</v>
      </c>
      <c r="C5" s="11">
        <v>5</v>
      </c>
      <c r="D5" s="35">
        <v>2</v>
      </c>
      <c r="E5" s="35">
        <v>3</v>
      </c>
      <c r="F5" s="35">
        <v>2</v>
      </c>
      <c r="G5" s="35">
        <v>2</v>
      </c>
      <c r="H5" s="11">
        <v>0</v>
      </c>
      <c r="I5" s="40"/>
      <c r="J5" s="40"/>
    </row>
    <row r="6" spans="1:14" s="3" customFormat="1" ht="11.25" customHeight="1">
      <c r="B6" s="13"/>
      <c r="C6" s="16"/>
      <c r="D6" s="16"/>
      <c r="E6" s="16"/>
      <c r="F6" s="16"/>
      <c r="G6" s="16"/>
      <c r="H6" s="16"/>
      <c r="I6" s="40"/>
      <c r="J6" s="40"/>
    </row>
    <row r="7" spans="1:14" ht="30" customHeight="1">
      <c r="H7" s="12" t="s">
        <v>44</v>
      </c>
      <c r="I7" s="36"/>
      <c r="J7" s="36"/>
      <c r="K7" s="1"/>
      <c r="L7" s="1"/>
      <c r="M7" s="1"/>
      <c r="N7" s="1"/>
    </row>
    <row r="8" spans="1:14">
      <c r="H8" s="12"/>
      <c r="I8" s="36"/>
      <c r="J8" s="36"/>
      <c r="K8" s="1"/>
      <c r="L8" s="1"/>
      <c r="M8" s="1"/>
      <c r="N8" s="1"/>
    </row>
    <row r="9" spans="1:14" ht="30" customHeight="1">
      <c r="H9" s="12"/>
      <c r="I9" s="36"/>
      <c r="J9" s="36"/>
      <c r="K9" s="1"/>
      <c r="L9" s="1"/>
      <c r="M9" s="1"/>
      <c r="N9" s="1"/>
    </row>
    <row r="10" spans="1:14">
      <c r="H10" s="12" t="s">
        <v>44</v>
      </c>
      <c r="I10" s="36"/>
      <c r="J10" s="36"/>
      <c r="K10" s="1"/>
      <c r="L10" s="1"/>
      <c r="M10" s="1"/>
      <c r="N10" s="1"/>
    </row>
    <row r="11" spans="1:14" ht="41.25" customHeight="1">
      <c r="H11" s="12"/>
      <c r="I11" s="36"/>
      <c r="J11" s="36"/>
      <c r="K11" s="1"/>
      <c r="L11" s="1"/>
      <c r="M11" s="1"/>
      <c r="N11" s="1"/>
    </row>
    <row r="12" spans="1:14">
      <c r="H12" s="12"/>
      <c r="I12" s="36"/>
      <c r="J12" s="36"/>
      <c r="K12" s="1"/>
      <c r="L12" s="1"/>
      <c r="M12" s="1"/>
      <c r="N12" s="1"/>
    </row>
    <row r="13" spans="1:14">
      <c r="H13" s="7"/>
      <c r="I13" s="36"/>
      <c r="J13" s="36"/>
      <c r="K13" s="1"/>
      <c r="L13" s="1"/>
      <c r="M13" s="1"/>
      <c r="N13" s="1"/>
    </row>
    <row r="14" spans="1:14" ht="27" customHeight="1">
      <c r="H14" s="7"/>
      <c r="I14" s="36"/>
      <c r="J14" s="36"/>
      <c r="K14" s="1"/>
      <c r="L14" s="1"/>
      <c r="M14" s="1"/>
      <c r="N14" s="1"/>
    </row>
    <row r="15" spans="1:14" ht="30" customHeight="1">
      <c r="H15" s="7"/>
      <c r="I15" s="36"/>
      <c r="J15" s="36"/>
      <c r="K15" s="1"/>
      <c r="L15" s="1"/>
      <c r="M15" s="1"/>
      <c r="N15" s="1"/>
    </row>
    <row r="16" spans="1:14" ht="30" customHeight="1">
      <c r="H16" s="7"/>
      <c r="I16" s="36"/>
      <c r="J16" s="36"/>
      <c r="K16" s="1"/>
      <c r="L16" s="1"/>
      <c r="M16" s="1"/>
      <c r="N16" s="1"/>
    </row>
    <row r="17" spans="1:14" ht="30" customHeight="1">
      <c r="H17" s="7"/>
      <c r="I17" s="36"/>
      <c r="J17" s="36"/>
      <c r="K17" s="1"/>
      <c r="L17" s="1"/>
      <c r="M17" s="1"/>
      <c r="N17" s="1"/>
    </row>
    <row r="18" spans="1:14">
      <c r="H18" s="7"/>
      <c r="I18" s="36"/>
      <c r="J18" s="36"/>
      <c r="K18" s="1"/>
      <c r="L18" s="1"/>
      <c r="M18" s="1"/>
      <c r="N18" s="1"/>
    </row>
    <row r="19" spans="1:14" ht="15" customHeight="1">
      <c r="H19" s="7"/>
      <c r="I19" s="36"/>
      <c r="J19" s="36"/>
      <c r="K19" s="1"/>
      <c r="L19" s="1"/>
      <c r="M19" s="1"/>
      <c r="N19" s="1"/>
    </row>
    <row r="20" spans="1:14" ht="30" customHeight="1">
      <c r="H20" s="7"/>
      <c r="I20" s="36"/>
      <c r="J20" s="36"/>
      <c r="K20" s="1"/>
      <c r="L20" s="1"/>
      <c r="M20" s="1"/>
      <c r="N20" s="1"/>
    </row>
    <row r="21" spans="1:14" ht="20.25" customHeight="1">
      <c r="A21" s="5">
        <v>15</v>
      </c>
      <c r="B21" s="6" t="s">
        <v>78</v>
      </c>
      <c r="C21" s="7"/>
      <c r="D21" s="7"/>
      <c r="E21" s="7"/>
      <c r="F21" s="7"/>
      <c r="G21" s="7"/>
      <c r="H21" s="7"/>
      <c r="I21" s="36"/>
      <c r="J21" s="36"/>
      <c r="K21" s="1"/>
      <c r="L21" s="1"/>
      <c r="M21" s="1"/>
      <c r="N21" s="1"/>
    </row>
    <row r="22" spans="1:14" ht="20.25" customHeight="1">
      <c r="A22" s="5">
        <v>16</v>
      </c>
      <c r="B22" s="6" t="s">
        <v>78</v>
      </c>
      <c r="C22" s="7"/>
      <c r="D22" s="7"/>
      <c r="E22" s="7"/>
      <c r="F22" s="7"/>
      <c r="G22" s="7"/>
      <c r="H22" s="7"/>
      <c r="I22" s="36"/>
      <c r="J22" s="36"/>
      <c r="K22" s="1"/>
      <c r="L22" s="1"/>
      <c r="M22" s="1"/>
      <c r="N22" s="1"/>
    </row>
    <row r="23" spans="1:14" ht="20.25" customHeight="1">
      <c r="A23" s="5">
        <v>17</v>
      </c>
      <c r="B23" s="6" t="s">
        <v>78</v>
      </c>
      <c r="C23" s="7"/>
      <c r="D23" s="7"/>
      <c r="E23" s="7"/>
      <c r="F23" s="7"/>
      <c r="G23" s="7"/>
      <c r="H23" s="7"/>
      <c r="I23" s="36"/>
      <c r="J23" s="36"/>
      <c r="K23" s="1"/>
      <c r="L23" s="1"/>
      <c r="M23" s="1"/>
      <c r="N23" s="1"/>
    </row>
    <row r="24" spans="1:14" ht="20.25" customHeight="1">
      <c r="A24" s="5">
        <v>18</v>
      </c>
      <c r="B24" s="6" t="s">
        <v>78</v>
      </c>
      <c r="C24" s="7"/>
      <c r="D24" s="7"/>
      <c r="E24" s="7"/>
      <c r="F24" s="7"/>
      <c r="G24" s="7"/>
      <c r="H24" s="7"/>
      <c r="I24" s="36"/>
      <c r="J24" s="36"/>
      <c r="K24" s="1"/>
      <c r="L24" s="1"/>
      <c r="M24" s="1"/>
      <c r="N24" s="1"/>
    </row>
    <row r="25" spans="1:14" ht="20.25" customHeight="1">
      <c r="A25" s="5">
        <v>19</v>
      </c>
      <c r="B25" s="6" t="s">
        <v>78</v>
      </c>
      <c r="C25" s="7"/>
      <c r="D25" s="7"/>
      <c r="E25" s="7"/>
      <c r="F25" s="7"/>
      <c r="G25" s="7"/>
      <c r="H25" s="7"/>
      <c r="I25" s="36"/>
      <c r="J25" s="36"/>
      <c r="K25" s="1"/>
      <c r="L25" s="1"/>
      <c r="M25" s="1"/>
      <c r="N25" s="1"/>
    </row>
  </sheetData>
  <customSheetViews>
    <customSheetView guid="{D1FC6071-FC38-4A4B-9ADC-139E2FD9EAE1}" showPageBreaks="1" showGridLines="0" hiddenColumns="1" state="hidden" topLeftCell="A4">
      <selection activeCell="A13" sqref="A13:G20"/>
      <pageMargins left="0.75" right="0.75" top="0.75" bottom="0.75" header="0.5" footer="0.5"/>
      <printOptions horizontalCentered="1"/>
      <pageSetup orientation="landscape" r:id="rId1"/>
      <headerFooter alignWithMargins="0">
        <oddFooter>&amp;CPage &amp;P of &amp;N</oddFooter>
      </headerFooter>
    </customSheetView>
    <customSheetView guid="{4E879C38-1BF5-402B-A33B-1DA9A1FA1E2D}" showPageBreaks="1" showGridLines="0" hiddenColumns="1">
      <selection activeCell="G27" sqref="G27"/>
      <pageMargins left="0.75" right="0.75" top="0.75" bottom="0.75" header="0.5" footer="0.5"/>
      <printOptions horizontalCentered="1"/>
      <pageSetup orientation="landscape" r:id="rId2"/>
      <headerFooter alignWithMargins="0">
        <oddFooter>&amp;CPage &amp;P of &amp;N</oddFooter>
      </headerFooter>
    </customSheetView>
    <customSheetView guid="{24F6A9F1-0141-41B1-9AC9-FCBA962DE60E}" showGridLines="0" hiddenColumns="1" state="hidden" topLeftCell="A4">
      <selection activeCell="A13" sqref="A13:G20"/>
      <pageMargins left="0.75" right="0.75" top="0.75" bottom="0.75" header="0.5" footer="0.5"/>
      <printOptions horizontalCentered="1"/>
      <pageSetup orientation="landscape" r:id="rId3"/>
      <headerFooter alignWithMargins="0">
        <oddFooter>&amp;CPage &amp;P of &amp;N</oddFooter>
      </headerFooter>
    </customSheetView>
  </customSheetViews>
  <mergeCells count="1">
    <mergeCell ref="A1:H1"/>
  </mergeCells>
  <dataValidations count="1">
    <dataValidation type="list" allowBlank="1" showInputMessage="1" showErrorMessage="1" sqref="H7:H25 C21:G25">
      <formula1>"Yes, No, n/a"</formula1>
    </dataValidation>
  </dataValidations>
  <printOptions horizontalCentered="1"/>
  <pageMargins left="0.75" right="0.75" top="0.75" bottom="0.75" header="0.5" footer="0.5"/>
  <pageSetup orientation="landscape" r:id="rId4"/>
  <headerFooter alignWithMargins="0">
    <oddFooter>&amp;CPage &amp;P of &amp;N</oddFooter>
  </headerFooter>
</worksheet>
</file>

<file path=xl/worksheets/sheet7.xml><?xml version="1.0" encoding="utf-8"?>
<worksheet xmlns="http://schemas.openxmlformats.org/spreadsheetml/2006/main" xmlns:r="http://schemas.openxmlformats.org/officeDocument/2006/relationships">
  <dimension ref="A1:N19"/>
  <sheetViews>
    <sheetView showGridLines="0" topLeftCell="A3" zoomScaleNormal="100" workbookViewId="0">
      <selection activeCell="L13" sqref="L13"/>
    </sheetView>
  </sheetViews>
  <sheetFormatPr defaultColWidth="9.140625" defaultRowHeight="12.75"/>
  <cols>
    <col min="1" max="1" width="4.7109375" style="2" customWidth="1"/>
    <col min="2" max="2" width="60.140625" style="2" customWidth="1"/>
    <col min="3" max="3" width="8.28515625" style="2" hidden="1" customWidth="1"/>
    <col min="4" max="7" width="8.28515625" style="2" customWidth="1"/>
    <col min="8" max="8" width="8.28515625" style="2" hidden="1" customWidth="1"/>
    <col min="9" max="9" width="17.7109375" style="38" customWidth="1"/>
    <col min="10" max="16384" width="9.140625" style="2"/>
  </cols>
  <sheetData>
    <row r="1" spans="1:14" ht="18">
      <c r="A1" s="248" t="s">
        <v>113</v>
      </c>
      <c r="B1" s="248"/>
      <c r="C1" s="248"/>
      <c r="D1" s="248"/>
      <c r="E1" s="248"/>
      <c r="F1" s="248"/>
      <c r="G1" s="248"/>
      <c r="H1" s="248"/>
      <c r="I1" s="36"/>
      <c r="J1" s="1"/>
      <c r="K1" s="1"/>
      <c r="L1" s="1"/>
      <c r="M1" s="1"/>
      <c r="N1" s="1"/>
    </row>
    <row r="2" spans="1:14">
      <c r="B2" s="1"/>
      <c r="C2" s="1"/>
      <c r="D2" s="1"/>
      <c r="E2" s="1"/>
      <c r="F2" s="1"/>
      <c r="G2" s="1"/>
      <c r="H2" s="1"/>
      <c r="I2" s="36"/>
      <c r="J2" s="1"/>
      <c r="K2" s="1"/>
      <c r="L2" s="1"/>
      <c r="M2" s="1"/>
      <c r="N2" s="1"/>
    </row>
    <row r="3" spans="1:14" s="3" customFormat="1" ht="76.5" customHeight="1">
      <c r="C3" s="4" t="s">
        <v>29</v>
      </c>
      <c r="D3" s="4" t="s">
        <v>30</v>
      </c>
      <c r="E3" s="4" t="s">
        <v>31</v>
      </c>
      <c r="F3" s="4" t="s">
        <v>32</v>
      </c>
      <c r="G3" s="4" t="s">
        <v>33</v>
      </c>
      <c r="H3" s="4" t="s">
        <v>43</v>
      </c>
      <c r="I3" s="40"/>
    </row>
    <row r="4" spans="1:14" s="3" customFormat="1" ht="25.5" customHeight="1">
      <c r="B4" s="10" t="s">
        <v>48</v>
      </c>
      <c r="C4" s="11">
        <v>1</v>
      </c>
      <c r="D4" s="35">
        <v>3</v>
      </c>
      <c r="E4" s="35">
        <v>4</v>
      </c>
      <c r="F4" s="35">
        <v>1</v>
      </c>
      <c r="G4" s="35">
        <v>2</v>
      </c>
      <c r="H4" s="11">
        <v>1</v>
      </c>
      <c r="I4" s="40"/>
    </row>
    <row r="5" spans="1:14" s="3" customFormat="1" ht="25.5" customHeight="1">
      <c r="B5" s="10" t="s">
        <v>47</v>
      </c>
      <c r="C5" s="11">
        <v>6</v>
      </c>
      <c r="D5" s="35">
        <v>3</v>
      </c>
      <c r="E5" s="35">
        <v>4</v>
      </c>
      <c r="F5" s="35">
        <v>2</v>
      </c>
      <c r="G5" s="35">
        <v>1</v>
      </c>
      <c r="H5" s="11">
        <v>2</v>
      </c>
      <c r="I5" s="40"/>
    </row>
    <row r="6" spans="1:14" s="3" customFormat="1" ht="10.5" customHeight="1">
      <c r="B6" s="13"/>
      <c r="C6" s="16"/>
      <c r="D6" s="16"/>
      <c r="E6" s="16"/>
      <c r="F6" s="16"/>
      <c r="G6" s="16"/>
      <c r="H6" s="16"/>
      <c r="I6" s="40"/>
    </row>
    <row r="7" spans="1:14">
      <c r="H7" s="12"/>
      <c r="I7" s="42"/>
      <c r="J7" s="1"/>
      <c r="K7" s="1"/>
      <c r="L7" s="1"/>
      <c r="M7" s="1"/>
      <c r="N7" s="1"/>
    </row>
    <row r="8" spans="1:14">
      <c r="H8" s="7"/>
      <c r="I8" s="43"/>
      <c r="J8" s="1"/>
      <c r="K8" s="1"/>
      <c r="L8" s="1"/>
      <c r="M8" s="1"/>
      <c r="N8" s="1"/>
    </row>
    <row r="9" spans="1:14">
      <c r="H9" s="7"/>
      <c r="I9" s="43"/>
      <c r="J9" s="1"/>
      <c r="K9" s="1"/>
      <c r="L9" s="1"/>
      <c r="M9" s="1"/>
      <c r="N9" s="1"/>
    </row>
    <row r="10" spans="1:14">
      <c r="H10" s="7"/>
      <c r="I10" s="43"/>
      <c r="J10" s="1"/>
      <c r="K10" s="1"/>
      <c r="L10" s="1"/>
      <c r="M10" s="1"/>
      <c r="N10" s="1"/>
    </row>
    <row r="11" spans="1:14" ht="45" customHeight="1">
      <c r="H11" s="7"/>
      <c r="I11" s="36"/>
      <c r="J11" s="1"/>
      <c r="K11" s="1"/>
      <c r="L11" s="1"/>
      <c r="M11" s="1"/>
      <c r="N11" s="1"/>
    </row>
    <row r="12" spans="1:14">
      <c r="H12" s="7"/>
      <c r="I12" s="36"/>
      <c r="J12" s="1"/>
      <c r="K12" s="1"/>
      <c r="L12" s="1"/>
      <c r="M12" s="1"/>
      <c r="N12" s="1"/>
    </row>
    <row r="13" spans="1:14" ht="29.25" customHeight="1">
      <c r="H13" s="7"/>
      <c r="I13" s="36"/>
      <c r="J13" s="1"/>
      <c r="K13" s="1"/>
      <c r="L13" s="1"/>
      <c r="M13" s="1"/>
      <c r="N13" s="1"/>
    </row>
    <row r="14" spans="1:14" ht="30" customHeight="1">
      <c r="H14" s="7"/>
      <c r="I14" s="36"/>
      <c r="J14" s="1"/>
      <c r="K14" s="1"/>
      <c r="L14" s="1"/>
      <c r="M14" s="1"/>
      <c r="N14" s="1"/>
    </row>
    <row r="15" spans="1:14">
      <c r="H15" s="7"/>
      <c r="I15" s="36"/>
      <c r="J15" s="1"/>
      <c r="K15" s="1"/>
      <c r="L15" s="1"/>
      <c r="M15" s="1"/>
      <c r="N15" s="1"/>
    </row>
    <row r="16" spans="1:14" ht="30" customHeight="1">
      <c r="H16" s="7"/>
      <c r="I16" s="36"/>
      <c r="J16" s="1"/>
      <c r="K16" s="1"/>
      <c r="L16" s="1"/>
      <c r="M16" s="1"/>
      <c r="N16" s="1"/>
    </row>
    <row r="17" spans="1:14">
      <c r="H17" s="7"/>
      <c r="I17" s="42"/>
      <c r="J17" s="1"/>
      <c r="K17" s="1"/>
      <c r="L17" s="1"/>
      <c r="M17" s="1"/>
      <c r="N17" s="1"/>
    </row>
    <row r="18" spans="1:14" ht="20.25" customHeight="1">
      <c r="A18" s="5">
        <v>12</v>
      </c>
      <c r="B18" s="6" t="s">
        <v>78</v>
      </c>
      <c r="C18" s="7"/>
      <c r="D18" s="7"/>
      <c r="E18" s="7"/>
      <c r="F18" s="7"/>
      <c r="G18" s="7"/>
      <c r="H18" s="7"/>
      <c r="I18" s="36"/>
      <c r="J18" s="1"/>
      <c r="K18" s="1"/>
      <c r="L18" s="1"/>
      <c r="M18" s="1"/>
      <c r="N18" s="1"/>
    </row>
    <row r="19" spans="1:14" ht="20.25" customHeight="1">
      <c r="A19" s="5">
        <v>13</v>
      </c>
      <c r="B19" s="6" t="s">
        <v>78</v>
      </c>
      <c r="C19" s="7"/>
      <c r="D19" s="7"/>
      <c r="E19" s="7"/>
      <c r="F19" s="7"/>
      <c r="G19" s="7"/>
      <c r="H19" s="7"/>
      <c r="I19" s="36"/>
      <c r="J19" s="1"/>
      <c r="K19" s="1"/>
      <c r="L19" s="1"/>
      <c r="M19" s="1"/>
      <c r="N19" s="1"/>
    </row>
  </sheetData>
  <customSheetViews>
    <customSheetView guid="{D1FC6071-FC38-4A4B-9ADC-139E2FD9EAE1}" showPageBreaks="1" showGridLines="0" hiddenColumns="1" state="hidden" topLeftCell="A3">
      <selection activeCell="L13" sqref="L13"/>
      <pageMargins left="0.75" right="0.75" top="0.75" bottom="0.75" header="0.5" footer="0.5"/>
      <printOptions horizontalCentered="1"/>
      <pageSetup orientation="landscape" r:id="rId1"/>
      <headerFooter alignWithMargins="0">
        <oddFooter>&amp;CPage &amp;P of &amp;N</oddFooter>
      </headerFooter>
    </customSheetView>
    <customSheetView guid="{4E879C38-1BF5-402B-A33B-1DA9A1FA1E2D}" showPageBreaks="1" showGridLines="0" hiddenColumns="1">
      <selection activeCell="G25" sqref="G25"/>
      <pageMargins left="0.75" right="0.75" top="0.75" bottom="0.75" header="0.5" footer="0.5"/>
      <printOptions horizontalCentered="1"/>
      <pageSetup orientation="landscape" r:id="rId2"/>
      <headerFooter alignWithMargins="0">
        <oddFooter>&amp;CPage &amp;P of &amp;N</oddFooter>
      </headerFooter>
    </customSheetView>
    <customSheetView guid="{24F6A9F1-0141-41B1-9AC9-FCBA962DE60E}" showGridLines="0" hiddenColumns="1" state="hidden" topLeftCell="A3">
      <selection activeCell="L13" sqref="L13"/>
      <pageMargins left="0.75" right="0.75" top="0.75" bottom="0.75" header="0.5" footer="0.5"/>
      <printOptions horizontalCentered="1"/>
      <pageSetup orientation="landscape" r:id="rId3"/>
      <headerFooter alignWithMargins="0">
        <oddFooter>&amp;CPage &amp;P of &amp;N</oddFooter>
      </headerFooter>
    </customSheetView>
  </customSheetViews>
  <mergeCells count="1">
    <mergeCell ref="A1:H1"/>
  </mergeCells>
  <dataValidations count="1">
    <dataValidation type="list" allowBlank="1" showInputMessage="1" showErrorMessage="1" sqref="H7:H19 C18:G19">
      <formula1>"Yes, No, n/a"</formula1>
    </dataValidation>
  </dataValidations>
  <printOptions horizontalCentered="1"/>
  <pageMargins left="0.75" right="0.75" top="0.75" bottom="0.75" header="0.5" footer="0.5"/>
  <pageSetup orientation="landscape" r:id="rId4"/>
  <headerFooter alignWithMargins="0">
    <oddFooter>&amp;CPage &amp;P of &amp;N</oddFooter>
  </headerFooter>
</worksheet>
</file>

<file path=xl/worksheets/sheet8.xml><?xml version="1.0" encoding="utf-8"?>
<worksheet xmlns="http://schemas.openxmlformats.org/spreadsheetml/2006/main" xmlns:r="http://schemas.openxmlformats.org/officeDocument/2006/relationships">
  <dimension ref="A1:N23"/>
  <sheetViews>
    <sheetView showGridLines="0" topLeftCell="A4" zoomScaleNormal="100" workbookViewId="0">
      <selection activeCell="B17" sqref="B17:G17"/>
    </sheetView>
  </sheetViews>
  <sheetFormatPr defaultColWidth="9.140625" defaultRowHeight="12.75"/>
  <cols>
    <col min="1" max="1" width="4.7109375" style="2" customWidth="1"/>
    <col min="2" max="2" width="60.140625" style="2" customWidth="1"/>
    <col min="3" max="3" width="8.28515625" style="2" hidden="1" customWidth="1"/>
    <col min="4" max="7" width="8.28515625" style="2" customWidth="1"/>
    <col min="8" max="8" width="8.28515625" style="2" hidden="1" customWidth="1"/>
    <col min="9" max="16384" width="9.140625" style="2"/>
  </cols>
  <sheetData>
    <row r="1" spans="1:14" ht="18">
      <c r="A1" s="248" t="s">
        <v>16</v>
      </c>
      <c r="B1" s="248"/>
      <c r="C1" s="248"/>
      <c r="D1" s="248"/>
      <c r="E1" s="248"/>
      <c r="F1" s="248"/>
      <c r="G1" s="248"/>
      <c r="H1" s="248"/>
      <c r="I1" s="1"/>
      <c r="J1" s="1"/>
      <c r="K1" s="1"/>
      <c r="L1" s="1"/>
      <c r="M1" s="1"/>
      <c r="N1" s="1"/>
    </row>
    <row r="2" spans="1:14">
      <c r="B2" s="1"/>
      <c r="C2" s="1"/>
      <c r="D2" s="1"/>
      <c r="E2" s="1"/>
      <c r="F2" s="1"/>
      <c r="G2" s="1"/>
      <c r="H2" s="1"/>
      <c r="I2" s="1"/>
      <c r="J2" s="1"/>
      <c r="K2" s="1"/>
      <c r="L2" s="1"/>
      <c r="M2" s="1"/>
      <c r="N2" s="1"/>
    </row>
    <row r="3" spans="1:14" s="3" customFormat="1" ht="76.5" customHeight="1">
      <c r="C3" s="4" t="s">
        <v>29</v>
      </c>
      <c r="D3" s="4" t="s">
        <v>30</v>
      </c>
      <c r="E3" s="4" t="s">
        <v>31</v>
      </c>
      <c r="F3" s="4" t="s">
        <v>32</v>
      </c>
      <c r="G3" s="4" t="s">
        <v>33</v>
      </c>
      <c r="H3" s="4" t="s">
        <v>43</v>
      </c>
    </row>
    <row r="4" spans="1:14" s="3" customFormat="1" ht="25.5" customHeight="1">
      <c r="B4" s="10" t="s">
        <v>48</v>
      </c>
      <c r="C4" s="11">
        <v>6</v>
      </c>
      <c r="D4" s="29">
        <v>3</v>
      </c>
      <c r="E4" s="29">
        <v>4</v>
      </c>
      <c r="F4" s="29">
        <v>0</v>
      </c>
      <c r="G4" s="29">
        <v>3</v>
      </c>
      <c r="H4" s="11">
        <v>5</v>
      </c>
    </row>
    <row r="5" spans="1:14" s="3" customFormat="1" ht="25.5" customHeight="1">
      <c r="B5" s="10" t="s">
        <v>47</v>
      </c>
      <c r="C5" s="11">
        <v>2</v>
      </c>
      <c r="D5" s="29">
        <v>0</v>
      </c>
      <c r="E5" s="11">
        <v>2</v>
      </c>
      <c r="F5" s="29">
        <v>0</v>
      </c>
      <c r="G5" s="29">
        <v>1</v>
      </c>
      <c r="H5" s="11">
        <v>0</v>
      </c>
    </row>
    <row r="6" spans="1:14" s="3" customFormat="1" ht="11.25" customHeight="1">
      <c r="B6" s="13"/>
      <c r="C6" s="16"/>
      <c r="D6" s="16"/>
      <c r="E6" s="16"/>
      <c r="F6" s="16"/>
      <c r="G6" s="16"/>
      <c r="H6" s="16"/>
    </row>
    <row r="7" spans="1:14" ht="29.25" customHeight="1">
      <c r="A7" s="9">
        <v>1</v>
      </c>
      <c r="H7" s="12" t="s">
        <v>44</v>
      </c>
      <c r="I7" s="1"/>
      <c r="J7" s="1"/>
      <c r="K7" s="1"/>
      <c r="L7" s="1"/>
      <c r="M7" s="1"/>
      <c r="N7" s="1"/>
    </row>
    <row r="8" spans="1:14" ht="20.25" customHeight="1">
      <c r="A8" s="9">
        <v>2</v>
      </c>
      <c r="B8" s="18" t="s">
        <v>89</v>
      </c>
      <c r="C8" s="12"/>
      <c r="D8" s="20" t="s">
        <v>81</v>
      </c>
      <c r="E8" s="20" t="s">
        <v>81</v>
      </c>
      <c r="F8" s="12"/>
      <c r="G8" s="20" t="s">
        <v>81</v>
      </c>
      <c r="H8" s="12"/>
      <c r="I8" s="1"/>
      <c r="J8" s="1"/>
      <c r="K8" s="1"/>
      <c r="L8" s="1"/>
      <c r="M8" s="1"/>
      <c r="N8" s="1"/>
    </row>
    <row r="9" spans="1:14" ht="20.25" customHeight="1">
      <c r="A9" s="9">
        <v>3</v>
      </c>
      <c r="B9" s="18" t="s">
        <v>90</v>
      </c>
      <c r="C9" s="12"/>
      <c r="D9" s="20" t="s">
        <v>81</v>
      </c>
      <c r="E9" s="20" t="s">
        <v>81</v>
      </c>
      <c r="F9" s="12"/>
      <c r="G9" s="20" t="s">
        <v>81</v>
      </c>
      <c r="H9" s="12"/>
      <c r="I9" s="1"/>
      <c r="J9" s="1"/>
      <c r="K9" s="1"/>
      <c r="L9" s="1"/>
      <c r="M9" s="1"/>
      <c r="N9" s="1"/>
    </row>
    <row r="10" spans="1:14" ht="32.25" customHeight="1">
      <c r="A10" s="9">
        <v>4</v>
      </c>
      <c r="H10" s="12"/>
      <c r="I10" s="1"/>
      <c r="J10" s="1"/>
      <c r="K10" s="1"/>
      <c r="L10" s="1"/>
      <c r="M10" s="1"/>
      <c r="N10" s="1"/>
    </row>
    <row r="11" spans="1:14" ht="20.25" customHeight="1">
      <c r="A11" s="9">
        <v>5</v>
      </c>
      <c r="B11" s="26" t="s">
        <v>83</v>
      </c>
      <c r="C11" s="12"/>
      <c r="D11" s="12"/>
      <c r="E11" s="12"/>
      <c r="F11" s="12"/>
      <c r="G11" s="12"/>
      <c r="H11" s="12"/>
      <c r="I11" s="19" t="s">
        <v>61</v>
      </c>
      <c r="J11" s="1"/>
      <c r="K11" s="1"/>
      <c r="L11" s="1"/>
      <c r="M11" s="1"/>
      <c r="N11" s="1"/>
    </row>
    <row r="12" spans="1:14" ht="20.25" customHeight="1">
      <c r="A12" s="9">
        <v>6</v>
      </c>
      <c r="B12" s="26" t="s">
        <v>84</v>
      </c>
      <c r="C12" s="12"/>
      <c r="D12" s="12"/>
      <c r="E12" s="12"/>
      <c r="F12" s="12"/>
      <c r="G12" s="12"/>
      <c r="H12" s="12"/>
      <c r="I12" s="19" t="s">
        <v>61</v>
      </c>
      <c r="J12" s="1"/>
      <c r="K12" s="1"/>
      <c r="L12" s="1"/>
      <c r="M12" s="1"/>
      <c r="N12" s="1"/>
    </row>
    <row r="13" spans="1:14" ht="20.25" customHeight="1">
      <c r="A13" s="5">
        <v>7</v>
      </c>
      <c r="H13" s="7"/>
      <c r="I13" s="1"/>
      <c r="J13" s="1"/>
      <c r="K13" s="1"/>
      <c r="L13" s="1"/>
      <c r="M13" s="1"/>
      <c r="N13" s="1"/>
    </row>
    <row r="14" spans="1:14" ht="30" customHeight="1">
      <c r="A14" s="5">
        <v>8</v>
      </c>
      <c r="B14" s="23" t="s">
        <v>35</v>
      </c>
      <c r="C14" s="7"/>
      <c r="D14" s="7"/>
      <c r="E14" s="24" t="s">
        <v>81</v>
      </c>
      <c r="F14" s="7"/>
      <c r="G14" s="7"/>
      <c r="H14" s="7"/>
      <c r="I14" s="1"/>
      <c r="J14" s="1"/>
      <c r="K14" s="1"/>
      <c r="L14" s="1"/>
      <c r="M14" s="1"/>
      <c r="N14" s="1"/>
    </row>
    <row r="15" spans="1:14" ht="62.25" customHeight="1">
      <c r="A15" s="5">
        <v>9</v>
      </c>
      <c r="B15" s="23" t="s">
        <v>91</v>
      </c>
      <c r="C15" s="7"/>
      <c r="D15" s="7"/>
      <c r="E15" s="24" t="s">
        <v>81</v>
      </c>
      <c r="F15" s="7"/>
      <c r="G15" s="24" t="s">
        <v>81</v>
      </c>
      <c r="H15" s="7"/>
      <c r="I15" s="28" t="s">
        <v>87</v>
      </c>
      <c r="J15" s="1"/>
      <c r="K15" s="1"/>
      <c r="L15" s="1"/>
      <c r="M15" s="1"/>
      <c r="N15" s="1"/>
    </row>
    <row r="16" spans="1:14" ht="20.25" customHeight="1">
      <c r="A16" s="5">
        <v>10</v>
      </c>
      <c r="B16" s="23" t="s">
        <v>17</v>
      </c>
      <c r="C16" s="7"/>
      <c r="D16" s="7"/>
      <c r="E16" s="7"/>
      <c r="F16" s="7"/>
      <c r="G16" s="7"/>
      <c r="H16" s="7"/>
      <c r="I16" s="21"/>
      <c r="J16" s="1"/>
      <c r="K16" s="1"/>
      <c r="L16" s="1"/>
      <c r="M16" s="1"/>
      <c r="N16" s="1"/>
    </row>
    <row r="17" spans="1:14" ht="32.25" customHeight="1">
      <c r="A17" s="5">
        <v>11</v>
      </c>
      <c r="H17" s="7"/>
      <c r="I17" s="21"/>
      <c r="J17" s="1"/>
      <c r="K17" s="1"/>
      <c r="L17" s="1"/>
      <c r="M17" s="1"/>
      <c r="N17" s="1"/>
    </row>
    <row r="18" spans="1:14" ht="59.25" customHeight="1">
      <c r="A18" s="5">
        <v>12</v>
      </c>
      <c r="B18" s="23" t="s">
        <v>36</v>
      </c>
      <c r="C18" s="7"/>
      <c r="D18" s="24" t="s">
        <v>81</v>
      </c>
      <c r="E18" s="24" t="s">
        <v>81</v>
      </c>
      <c r="F18" s="7"/>
      <c r="G18" s="24" t="s">
        <v>81</v>
      </c>
      <c r="H18" s="7"/>
      <c r="I18" s="28" t="s">
        <v>88</v>
      </c>
      <c r="J18" s="1"/>
      <c r="K18" s="1"/>
      <c r="L18" s="1"/>
      <c r="M18" s="1"/>
      <c r="N18" s="1"/>
    </row>
    <row r="19" spans="1:14" ht="20.25" customHeight="1">
      <c r="A19" s="5">
        <v>13</v>
      </c>
      <c r="B19" s="6" t="s">
        <v>78</v>
      </c>
      <c r="C19" s="7"/>
      <c r="D19" s="7"/>
      <c r="E19" s="7"/>
      <c r="F19" s="7"/>
      <c r="G19" s="7"/>
      <c r="H19" s="7"/>
      <c r="I19" s="1"/>
      <c r="J19" s="1"/>
      <c r="K19" s="1"/>
      <c r="L19" s="1"/>
      <c r="M19" s="1"/>
      <c r="N19" s="1"/>
    </row>
    <row r="20" spans="1:14" ht="20.25" customHeight="1">
      <c r="A20" s="5">
        <v>14</v>
      </c>
      <c r="B20" s="6" t="s">
        <v>78</v>
      </c>
      <c r="C20" s="7"/>
      <c r="D20" s="7"/>
      <c r="E20" s="7"/>
      <c r="F20" s="7"/>
      <c r="G20" s="7"/>
      <c r="H20" s="7"/>
      <c r="I20" s="1"/>
      <c r="J20" s="1"/>
      <c r="K20" s="1"/>
      <c r="L20" s="1"/>
      <c r="M20" s="1"/>
      <c r="N20" s="1"/>
    </row>
    <row r="21" spans="1:14" ht="20.25" customHeight="1">
      <c r="A21" s="5">
        <v>15</v>
      </c>
      <c r="B21" s="6" t="s">
        <v>78</v>
      </c>
      <c r="C21" s="7"/>
      <c r="D21" s="7"/>
      <c r="E21" s="7"/>
      <c r="F21" s="7"/>
      <c r="G21" s="7"/>
      <c r="H21" s="7"/>
      <c r="I21" s="1"/>
      <c r="J21" s="1"/>
      <c r="K21" s="1"/>
      <c r="L21" s="1"/>
      <c r="M21" s="1"/>
      <c r="N21" s="1"/>
    </row>
    <row r="22" spans="1:14" ht="20.25" customHeight="1">
      <c r="A22" s="5">
        <v>16</v>
      </c>
      <c r="B22" s="6" t="s">
        <v>78</v>
      </c>
      <c r="C22" s="7"/>
      <c r="D22" s="7"/>
      <c r="E22" s="7"/>
      <c r="F22" s="7"/>
      <c r="G22" s="7"/>
      <c r="H22" s="7"/>
      <c r="I22" s="1"/>
      <c r="J22" s="1"/>
      <c r="K22" s="1"/>
      <c r="L22" s="1"/>
      <c r="M22" s="1"/>
      <c r="N22" s="1"/>
    </row>
    <row r="23" spans="1:14" ht="20.25" customHeight="1">
      <c r="A23" s="5">
        <v>17</v>
      </c>
      <c r="B23" s="6" t="s">
        <v>78</v>
      </c>
      <c r="C23" s="7"/>
      <c r="D23" s="7"/>
      <c r="E23" s="7"/>
      <c r="F23" s="7"/>
      <c r="G23" s="7"/>
      <c r="H23" s="7"/>
      <c r="I23" s="1"/>
      <c r="J23" s="1"/>
      <c r="K23" s="1"/>
      <c r="L23" s="1"/>
      <c r="M23" s="1"/>
      <c r="N23" s="1"/>
    </row>
  </sheetData>
  <customSheetViews>
    <customSheetView guid="{D1FC6071-FC38-4A4B-9ADC-139E2FD9EAE1}" showPageBreaks="1" showGridLines="0" hiddenColumns="1" state="hidden" topLeftCell="A4">
      <selection activeCell="B17" sqref="B17:G17"/>
      <pageMargins left="0.75" right="0.75" top="0.75" bottom="0.75" header="0.5" footer="0.5"/>
      <printOptions horizontalCentered="1"/>
      <pageSetup orientation="landscape" r:id="rId1"/>
      <headerFooter alignWithMargins="0">
        <oddFooter>&amp;CPage &amp;P of &amp;N</oddFooter>
      </headerFooter>
    </customSheetView>
    <customSheetView guid="{4E879C38-1BF5-402B-A33B-1DA9A1FA1E2D}" showPageBreaks="1" showGridLines="0" hiddenColumns="1">
      <selection activeCell="G24" sqref="G24"/>
      <pageMargins left="0.75" right="0.75" top="0.75" bottom="0.75" header="0.5" footer="0.5"/>
      <printOptions horizontalCentered="1"/>
      <pageSetup orientation="landscape" r:id="rId2"/>
      <headerFooter alignWithMargins="0">
        <oddFooter>&amp;CPage &amp;P of &amp;N</oddFooter>
      </headerFooter>
    </customSheetView>
    <customSheetView guid="{24F6A9F1-0141-41B1-9AC9-FCBA962DE60E}" showGridLines="0" hiddenColumns="1" state="hidden" topLeftCell="A4">
      <selection activeCell="B17" sqref="B17:G17"/>
      <pageMargins left="0.75" right="0.75" top="0.75" bottom="0.75" header="0.5" footer="0.5"/>
      <printOptions horizontalCentered="1"/>
      <pageSetup orientation="landscape" r:id="rId3"/>
      <headerFooter alignWithMargins="0">
        <oddFooter>&amp;CPage &amp;P of &amp;N</oddFooter>
      </headerFooter>
    </customSheetView>
  </customSheetViews>
  <mergeCells count="1">
    <mergeCell ref="A1:H1"/>
  </mergeCells>
  <dataValidations count="1">
    <dataValidation type="list" allowBlank="1" showInputMessage="1" showErrorMessage="1" sqref="H7:H23 C14:G16 C18:G23 C11:G12 C8:G9">
      <formula1>"Yes, No, n/a"</formula1>
    </dataValidation>
  </dataValidations>
  <printOptions horizontalCentered="1"/>
  <pageMargins left="0.75" right="0.75" top="0.75" bottom="0.75" header="0.5" footer="0.5"/>
  <pageSetup orientation="landscape" r:id="rId4"/>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dimension ref="A1:G51"/>
  <sheetViews>
    <sheetView showGridLines="0" showRowColHeaders="0" zoomScaleNormal="100" workbookViewId="0">
      <selection sqref="A1:G1"/>
    </sheetView>
  </sheetViews>
  <sheetFormatPr defaultColWidth="9.140625" defaultRowHeight="12.75"/>
  <cols>
    <col min="1" max="1" width="3.7109375" style="2" customWidth="1"/>
    <col min="2" max="2" width="60.7109375" style="2" customWidth="1"/>
    <col min="3" max="6" width="8.28515625" style="2" customWidth="1"/>
    <col min="7" max="7" width="8.28515625" style="2" hidden="1" customWidth="1"/>
    <col min="8" max="16384" width="9.140625" style="2"/>
  </cols>
  <sheetData>
    <row r="1" spans="1:7" ht="18">
      <c r="A1" s="248" t="s">
        <v>144</v>
      </c>
      <c r="B1" s="248"/>
      <c r="C1" s="248"/>
      <c r="D1" s="248"/>
      <c r="E1" s="248"/>
      <c r="F1" s="248"/>
      <c r="G1" s="248"/>
    </row>
    <row r="2" spans="1:7" ht="13.5" thickBot="1">
      <c r="B2" s="1"/>
      <c r="C2" s="1"/>
      <c r="D2" s="1"/>
      <c r="E2" s="1"/>
      <c r="F2" s="1"/>
      <c r="G2" s="1"/>
    </row>
    <row r="3" spans="1:7" s="3" customFormat="1" ht="76.5" customHeight="1" thickBot="1">
      <c r="C3" s="79" t="s">
        <v>30</v>
      </c>
      <c r="D3" s="80" t="s">
        <v>31</v>
      </c>
      <c r="E3" s="80" t="s">
        <v>32</v>
      </c>
      <c r="F3" s="81" t="s">
        <v>33</v>
      </c>
      <c r="G3" s="53" t="s">
        <v>43</v>
      </c>
    </row>
    <row r="4" spans="1:7" s="3" customFormat="1" ht="25.5" customHeight="1">
      <c r="B4" s="78" t="s">
        <v>177</v>
      </c>
      <c r="C4" s="82">
        <v>0.46666666666666667</v>
      </c>
      <c r="D4" s="83">
        <v>0.47368421052631576</v>
      </c>
      <c r="E4" s="83">
        <v>0.61111111111111116</v>
      </c>
      <c r="F4" s="84">
        <v>0.5</v>
      </c>
      <c r="G4" s="16"/>
    </row>
    <row r="5" spans="1:7" ht="25.5" customHeight="1" thickBot="1">
      <c r="B5" s="85" t="s">
        <v>176</v>
      </c>
      <c r="C5" s="86">
        <f>(COUNTIF(C11:C33,"Yes")+COUNTIF(C41:C51,"Yes"))/(15-(COUNTIF(C11:C33,"n/a")+COUNTIF(C41:C51,"n/a")))</f>
        <v>0</v>
      </c>
      <c r="D5" s="59">
        <f>(COUNTIF(D11:D33,"Yes")+COUNTIF(D41:D51,"Yes"))/(19-(COUNTIF(D11:D33,"n/a")+COUNTIF(D41:D51,"n/a")))</f>
        <v>0</v>
      </c>
      <c r="E5" s="59">
        <f>(COUNTIF(E11:E33,"Yes")+COUNTIF(E41:E51,"Yes"))/(18-(COUNTIF(E11:E33,"n/a")+COUNTIF(E41:E51,"n/a")))</f>
        <v>0</v>
      </c>
      <c r="F5" s="87">
        <f>(COUNTIF(F11:F33,"Yes")+COUNTIF(F41:F51,"Yes"))/(16-(COUNTIF(F11:F33,"n/a")+COUNTIF(F41:F51,"n/a")))</f>
        <v>0</v>
      </c>
    </row>
    <row r="6" spans="1:7" s="3" customFormat="1" ht="21" customHeight="1" thickBot="1">
      <c r="A6" s="91"/>
      <c r="B6" s="205" t="s">
        <v>137</v>
      </c>
      <c r="C6" s="222"/>
      <c r="D6" s="92"/>
      <c r="E6" s="92"/>
      <c r="F6" s="93"/>
      <c r="G6" s="16"/>
    </row>
    <row r="7" spans="1:7" ht="28.5" customHeight="1">
      <c r="A7" s="95">
        <v>1</v>
      </c>
      <c r="B7" s="96" t="s">
        <v>122</v>
      </c>
      <c r="C7" s="129"/>
      <c r="D7" s="113"/>
      <c r="E7" s="130"/>
      <c r="F7" s="131"/>
      <c r="G7" s="51"/>
    </row>
    <row r="8" spans="1:7" ht="42.75" customHeight="1">
      <c r="A8" s="97">
        <v>2</v>
      </c>
      <c r="B8" s="109" t="s">
        <v>70</v>
      </c>
      <c r="C8" s="115"/>
      <c r="D8" s="49"/>
      <c r="E8" s="47"/>
      <c r="F8" s="116"/>
      <c r="G8" s="51"/>
    </row>
    <row r="9" spans="1:7" ht="18" customHeight="1">
      <c r="A9" s="97">
        <v>3</v>
      </c>
      <c r="B9" s="110" t="s">
        <v>52</v>
      </c>
      <c r="C9" s="115"/>
      <c r="D9" s="49"/>
      <c r="E9" s="47"/>
      <c r="F9" s="116"/>
      <c r="G9" s="51"/>
    </row>
    <row r="10" spans="1:7" ht="18" customHeight="1" thickBot="1">
      <c r="A10" s="100">
        <v>4</v>
      </c>
      <c r="B10" s="111" t="s">
        <v>120</v>
      </c>
      <c r="C10" s="132"/>
      <c r="D10" s="118"/>
      <c r="E10" s="133"/>
      <c r="F10" s="120"/>
      <c r="G10" s="57"/>
    </row>
    <row r="11" spans="1:7" ht="28.5" customHeight="1">
      <c r="A11" s="135">
        <v>5</v>
      </c>
      <c r="B11" s="149" t="s">
        <v>175</v>
      </c>
      <c r="C11" s="112"/>
      <c r="D11" s="160"/>
      <c r="E11" s="130"/>
      <c r="F11" s="114"/>
      <c r="G11" s="51"/>
    </row>
    <row r="12" spans="1:7" ht="28.5" customHeight="1">
      <c r="A12" s="137">
        <v>6</v>
      </c>
      <c r="B12" s="150" t="s">
        <v>149</v>
      </c>
      <c r="C12" s="153"/>
      <c r="D12" s="54"/>
      <c r="E12" s="24"/>
      <c r="F12" s="156"/>
      <c r="G12" s="52"/>
    </row>
    <row r="13" spans="1:7" ht="18" customHeight="1">
      <c r="A13" s="137">
        <v>7</v>
      </c>
      <c r="B13" s="150" t="s">
        <v>18</v>
      </c>
      <c r="C13" s="153"/>
      <c r="D13" s="47"/>
      <c r="E13" s="47"/>
      <c r="F13" s="154"/>
      <c r="G13" s="52"/>
    </row>
    <row r="14" spans="1:7" ht="28.5" customHeight="1">
      <c r="A14" s="137">
        <v>8</v>
      </c>
      <c r="B14" s="150" t="s">
        <v>19</v>
      </c>
      <c r="C14" s="153"/>
      <c r="D14" s="47"/>
      <c r="E14" s="47"/>
      <c r="F14" s="154"/>
      <c r="G14" s="52"/>
    </row>
    <row r="15" spans="1:7" ht="42.75" customHeight="1">
      <c r="A15" s="137">
        <v>9</v>
      </c>
      <c r="B15" s="150" t="s">
        <v>55</v>
      </c>
      <c r="C15" s="155"/>
      <c r="D15" s="24"/>
      <c r="E15" s="24"/>
      <c r="F15" s="156"/>
      <c r="G15" s="52"/>
    </row>
    <row r="16" spans="1:7" ht="42.75" customHeight="1">
      <c r="A16" s="137">
        <v>10</v>
      </c>
      <c r="B16" s="150" t="s">
        <v>27</v>
      </c>
      <c r="C16" s="155"/>
      <c r="D16" s="47"/>
      <c r="E16" s="47"/>
      <c r="F16" s="154"/>
      <c r="G16" s="52"/>
    </row>
    <row r="17" spans="1:7" ht="28.5" customHeight="1">
      <c r="A17" s="137">
        <v>11</v>
      </c>
      <c r="B17" s="150" t="s">
        <v>20</v>
      </c>
      <c r="C17" s="161"/>
      <c r="D17" s="24"/>
      <c r="E17" s="24"/>
      <c r="F17" s="156"/>
      <c r="G17" s="52"/>
    </row>
    <row r="18" spans="1:7" ht="18">
      <c r="A18" s="137">
        <v>12</v>
      </c>
      <c r="B18" s="150" t="s">
        <v>151</v>
      </c>
      <c r="C18" s="161"/>
      <c r="D18" s="24"/>
      <c r="E18" s="24"/>
      <c r="F18" s="156"/>
      <c r="G18" s="52"/>
    </row>
    <row r="19" spans="1:7" ht="28.5" customHeight="1">
      <c r="A19" s="137">
        <v>13</v>
      </c>
      <c r="B19" s="150" t="s">
        <v>21</v>
      </c>
      <c r="C19" s="153"/>
      <c r="D19" s="24"/>
      <c r="E19" s="24"/>
      <c r="F19" s="156"/>
      <c r="G19" s="52"/>
    </row>
    <row r="20" spans="1:7" ht="18" customHeight="1">
      <c r="A20" s="137">
        <v>14</v>
      </c>
      <c r="B20" s="150" t="s">
        <v>150</v>
      </c>
      <c r="C20" s="153"/>
      <c r="D20" s="24"/>
      <c r="E20" s="47"/>
      <c r="F20" s="154"/>
      <c r="G20" s="52"/>
    </row>
    <row r="21" spans="1:7" ht="18" customHeight="1">
      <c r="A21" s="137">
        <v>15</v>
      </c>
      <c r="B21" s="150" t="s">
        <v>123</v>
      </c>
      <c r="C21" s="161"/>
      <c r="D21" s="24"/>
      <c r="E21" s="24"/>
      <c r="F21" s="156"/>
      <c r="G21" s="52"/>
    </row>
    <row r="22" spans="1:7" ht="18">
      <c r="A22" s="137">
        <v>16</v>
      </c>
      <c r="B22" s="150" t="s">
        <v>121</v>
      </c>
      <c r="C22" s="155"/>
      <c r="D22" s="24"/>
      <c r="E22" s="24"/>
      <c r="F22" s="154"/>
      <c r="G22" s="52"/>
    </row>
    <row r="23" spans="1:7" ht="18" customHeight="1">
      <c r="A23" s="137">
        <v>17</v>
      </c>
      <c r="B23" s="150" t="s">
        <v>42</v>
      </c>
      <c r="C23" s="161"/>
      <c r="D23" s="24"/>
      <c r="E23" s="24"/>
      <c r="F23" s="156"/>
      <c r="G23" s="52"/>
    </row>
    <row r="24" spans="1:7" ht="28.5" customHeight="1">
      <c r="A24" s="137">
        <v>18</v>
      </c>
      <c r="B24" s="150" t="s">
        <v>22</v>
      </c>
      <c r="C24" s="153"/>
      <c r="D24" s="47"/>
      <c r="E24" s="47"/>
      <c r="F24" s="154"/>
      <c r="G24" s="58"/>
    </row>
    <row r="25" spans="1:7" ht="42.75" customHeight="1">
      <c r="A25" s="137">
        <v>19</v>
      </c>
      <c r="B25" s="150" t="s">
        <v>23</v>
      </c>
      <c r="C25" s="155"/>
      <c r="D25" s="54"/>
      <c r="E25" s="54"/>
      <c r="F25" s="154"/>
      <c r="G25" s="52"/>
    </row>
    <row r="26" spans="1:7" ht="28.5" customHeight="1">
      <c r="A26" s="137">
        <v>20</v>
      </c>
      <c r="B26" s="150" t="s">
        <v>38</v>
      </c>
      <c r="C26" s="155"/>
      <c r="D26" s="24"/>
      <c r="E26" s="48"/>
      <c r="F26" s="154"/>
      <c r="G26" s="52"/>
    </row>
    <row r="27" spans="1:7" ht="28.5" customHeight="1">
      <c r="A27" s="137">
        <v>21</v>
      </c>
      <c r="B27" s="150" t="s">
        <v>24</v>
      </c>
      <c r="C27" s="153"/>
      <c r="D27" s="54"/>
      <c r="E27" s="48"/>
      <c r="F27" s="154"/>
      <c r="G27" s="52"/>
    </row>
    <row r="28" spans="1:7" ht="18" customHeight="1">
      <c r="A28" s="137">
        <v>22</v>
      </c>
      <c r="B28" s="150" t="s">
        <v>163</v>
      </c>
      <c r="C28" s="155"/>
      <c r="D28" s="24"/>
      <c r="E28" s="48"/>
      <c r="F28" s="175"/>
      <c r="G28" s="52"/>
    </row>
    <row r="29" spans="1:7" ht="18" customHeight="1">
      <c r="A29" s="137">
        <v>23</v>
      </c>
      <c r="B29" s="150" t="s">
        <v>25</v>
      </c>
      <c r="C29" s="155"/>
      <c r="D29" s="24"/>
      <c r="E29" s="48"/>
      <c r="F29" s="154"/>
      <c r="G29" s="52"/>
    </row>
    <row r="30" spans="1:7" ht="42.75" customHeight="1">
      <c r="A30" s="137">
        <v>24</v>
      </c>
      <c r="B30" s="150" t="s">
        <v>26</v>
      </c>
      <c r="C30" s="153"/>
      <c r="D30" s="24"/>
      <c r="E30" s="48"/>
      <c r="F30" s="154"/>
      <c r="G30" s="52"/>
    </row>
    <row r="31" spans="1:7" ht="18" customHeight="1">
      <c r="A31" s="137">
        <v>25</v>
      </c>
      <c r="B31" s="150" t="s">
        <v>28</v>
      </c>
      <c r="C31" s="155"/>
      <c r="D31" s="47"/>
      <c r="E31" s="47"/>
      <c r="F31" s="154"/>
      <c r="G31" s="52"/>
    </row>
    <row r="32" spans="1:7" ht="18" customHeight="1">
      <c r="A32" s="137">
        <v>26</v>
      </c>
      <c r="B32" s="150" t="s">
        <v>78</v>
      </c>
      <c r="C32" s="187"/>
      <c r="D32" s="55"/>
      <c r="E32" s="55"/>
      <c r="F32" s="188"/>
      <c r="G32" s="52"/>
    </row>
    <row r="33" spans="1:7" ht="18" customHeight="1" thickBot="1">
      <c r="A33" s="140">
        <v>27</v>
      </c>
      <c r="B33" s="151" t="s">
        <v>78</v>
      </c>
      <c r="C33" s="198"/>
      <c r="D33" s="199"/>
      <c r="E33" s="199"/>
      <c r="F33" s="200"/>
      <c r="G33" s="52"/>
    </row>
    <row r="34" spans="1:7" ht="21" customHeight="1" thickBot="1">
      <c r="A34" s="167"/>
      <c r="B34" s="191" t="s">
        <v>135</v>
      </c>
      <c r="C34" s="164"/>
      <c r="D34" s="165"/>
      <c r="E34" s="165"/>
      <c r="F34" s="166"/>
    </row>
    <row r="35" spans="1:7" ht="28.5" customHeight="1">
      <c r="A35" s="95">
        <v>28</v>
      </c>
      <c r="B35" s="96" t="s">
        <v>166</v>
      </c>
      <c r="C35" s="112"/>
      <c r="D35" s="113"/>
      <c r="E35" s="130"/>
      <c r="F35" s="131"/>
    </row>
    <row r="36" spans="1:7" ht="28.5" customHeight="1">
      <c r="A36" s="97">
        <v>29</v>
      </c>
      <c r="B36" s="110" t="s">
        <v>131</v>
      </c>
      <c r="C36" s="153"/>
      <c r="D36" s="49"/>
      <c r="E36" s="49"/>
      <c r="F36" s="116"/>
    </row>
    <row r="37" spans="1:7" ht="28.5" customHeight="1">
      <c r="A37" s="97">
        <v>30</v>
      </c>
      <c r="B37" s="110" t="s">
        <v>107</v>
      </c>
      <c r="C37" s="153"/>
      <c r="D37" s="49"/>
      <c r="E37" s="49"/>
      <c r="F37" s="156"/>
    </row>
    <row r="38" spans="1:7" ht="18" customHeight="1">
      <c r="A38" s="97">
        <v>31</v>
      </c>
      <c r="B38" s="110" t="s">
        <v>108</v>
      </c>
      <c r="C38" s="153"/>
      <c r="D38" s="49"/>
      <c r="E38" s="49"/>
      <c r="F38" s="156"/>
    </row>
    <row r="39" spans="1:7" ht="42.75" customHeight="1">
      <c r="A39" s="97">
        <v>32</v>
      </c>
      <c r="B39" s="110" t="s">
        <v>109</v>
      </c>
      <c r="C39" s="153"/>
      <c r="D39" s="49"/>
      <c r="E39" s="49"/>
      <c r="F39" s="116"/>
    </row>
    <row r="40" spans="1:7" ht="18" customHeight="1" thickBot="1">
      <c r="A40" s="100">
        <v>33</v>
      </c>
      <c r="B40" s="111" t="s">
        <v>164</v>
      </c>
      <c r="C40" s="117"/>
      <c r="D40" s="118"/>
      <c r="E40" s="118"/>
      <c r="F40" s="120"/>
    </row>
    <row r="41" spans="1:7" ht="18" customHeight="1">
      <c r="A41" s="135">
        <v>34</v>
      </c>
      <c r="B41" s="136" t="s">
        <v>13</v>
      </c>
      <c r="C41" s="112"/>
      <c r="D41" s="160"/>
      <c r="E41" s="160"/>
      <c r="F41" s="114"/>
    </row>
    <row r="42" spans="1:7" ht="28.5" customHeight="1">
      <c r="A42" s="137">
        <v>35</v>
      </c>
      <c r="B42" s="138" t="s">
        <v>7</v>
      </c>
      <c r="C42" s="153"/>
      <c r="D42" s="47"/>
      <c r="E42" s="47"/>
      <c r="F42" s="154"/>
    </row>
    <row r="43" spans="1:7" ht="28.5" customHeight="1">
      <c r="A43" s="137">
        <v>36</v>
      </c>
      <c r="B43" s="138" t="s">
        <v>14</v>
      </c>
      <c r="C43" s="153"/>
      <c r="D43" s="24"/>
      <c r="E43" s="24"/>
      <c r="F43" s="156"/>
    </row>
    <row r="44" spans="1:7" ht="28.5" customHeight="1">
      <c r="A44" s="137">
        <v>37</v>
      </c>
      <c r="B44" s="138" t="s">
        <v>110</v>
      </c>
      <c r="C44" s="155"/>
      <c r="D44" s="24"/>
      <c r="E44" s="47"/>
      <c r="F44" s="154"/>
    </row>
    <row r="45" spans="1:7" ht="28.5" customHeight="1">
      <c r="A45" s="137">
        <v>38</v>
      </c>
      <c r="B45" s="138" t="s">
        <v>111</v>
      </c>
      <c r="C45" s="155"/>
      <c r="D45" s="24"/>
      <c r="E45" s="24"/>
      <c r="F45" s="156"/>
    </row>
    <row r="46" spans="1:7" ht="28.5" customHeight="1">
      <c r="A46" s="137">
        <v>39</v>
      </c>
      <c r="B46" s="150" t="s">
        <v>152</v>
      </c>
      <c r="C46" s="155"/>
      <c r="D46" s="47"/>
      <c r="E46" s="47"/>
      <c r="F46" s="156"/>
    </row>
    <row r="47" spans="1:7" ht="18" customHeight="1">
      <c r="A47" s="137">
        <v>40</v>
      </c>
      <c r="B47" s="138" t="s">
        <v>15</v>
      </c>
      <c r="C47" s="153"/>
      <c r="D47" s="24"/>
      <c r="E47" s="24"/>
      <c r="F47" s="154"/>
    </row>
    <row r="48" spans="1:7" ht="28.5" customHeight="1">
      <c r="A48" s="137">
        <v>41</v>
      </c>
      <c r="B48" s="138" t="s">
        <v>112</v>
      </c>
      <c r="C48" s="153"/>
      <c r="D48" s="47"/>
      <c r="E48" s="47"/>
      <c r="F48" s="154"/>
    </row>
    <row r="49" spans="1:6" ht="28.5" customHeight="1">
      <c r="A49" s="137">
        <v>42</v>
      </c>
      <c r="B49" s="150" t="s">
        <v>173</v>
      </c>
      <c r="C49" s="153"/>
      <c r="D49" s="24"/>
      <c r="E49" s="24"/>
      <c r="F49" s="156"/>
    </row>
    <row r="50" spans="1:6" ht="18" customHeight="1">
      <c r="A50" s="137">
        <v>43</v>
      </c>
      <c r="B50" s="138" t="s">
        <v>78</v>
      </c>
      <c r="C50" s="161"/>
      <c r="D50" s="48"/>
      <c r="E50" s="48"/>
      <c r="F50" s="163"/>
    </row>
    <row r="51" spans="1:6" ht="18" customHeight="1" thickBot="1">
      <c r="A51" s="140">
        <v>44</v>
      </c>
      <c r="B51" s="141" t="s">
        <v>78</v>
      </c>
      <c r="C51" s="185"/>
      <c r="D51" s="174"/>
      <c r="E51" s="174"/>
      <c r="F51" s="186"/>
    </row>
  </sheetData>
  <customSheetViews>
    <customSheetView guid="{D1FC6071-FC38-4A4B-9ADC-139E2FD9EAE1}" showPageBreaks="1" showGridLines="0" hiddenColumns="1">
      <selection activeCell="D4" sqref="D4"/>
      <pageMargins left="0.75" right="0.75" top="0.75" bottom="0.75" header="0.5" footer="0.5"/>
      <printOptions horizontalCentered="1"/>
      <pageSetup orientation="landscape" r:id="rId1"/>
      <headerFooter alignWithMargins="0">
        <oddFooter>&amp;CPage &amp;P of &amp;N</oddFooter>
      </headerFooter>
    </customSheetView>
    <customSheetView guid="{4E879C38-1BF5-402B-A33B-1DA9A1FA1E2D}" showPageBreaks="1" showGridLines="0" hiddenColumns="1">
      <selection activeCell="G46" sqref="G46"/>
      <pageMargins left="0.75" right="0.75" top="0.75" bottom="0.75" header="0.5" footer="0.5"/>
      <printOptions horizontalCentered="1"/>
      <pageSetup orientation="landscape" r:id="rId2"/>
      <headerFooter alignWithMargins="0">
        <oddFooter>&amp;CPage &amp;P of &amp;N</oddFooter>
      </headerFooter>
    </customSheetView>
    <customSheetView guid="{24F6A9F1-0141-41B1-9AC9-FCBA962DE60E}" showGridLines="0" hiddenColumns="1">
      <selection activeCell="D4" sqref="D4"/>
      <pageMargins left="0.75" right="0.75" top="0.75" bottom="0.75" header="0.5" footer="0.5"/>
      <printOptions horizontalCentered="1"/>
      <pageSetup orientation="landscape" r:id="rId3"/>
      <headerFooter alignWithMargins="0">
        <oddFooter>&amp;CPage &amp;P of &amp;N</oddFooter>
      </headerFooter>
    </customSheetView>
  </customSheetViews>
  <mergeCells count="1">
    <mergeCell ref="A1:G1"/>
  </mergeCells>
  <dataValidations count="2">
    <dataValidation type="list" allowBlank="1" showInputMessage="1" showErrorMessage="1" sqref="F7:F10 D49:E49 F47:F48 D47:E47 C44:C46 D45:E45 F44 D43:D44 E43 F42 D41:E41 F35:F36 E36:E38 D35:D38 D39:F39 C40:F40 D10:D11 E12 F13:F14 F16 D15:E15 C15:C18 D17:E19 D20 F20 F22 C21:E23 F24:F25 C25 C26:F26 E27:F27 C28:E28 C29:F29 D30:F30 C31 F31 G7:G9 G11:G33 C7:D9">
      <formula1>"Yes, No, n/a"</formula1>
    </dataValidation>
    <dataValidation type="list" allowBlank="1" showInputMessage="1" showErrorMessage="1" sqref="C32:F33 C50:F51">
      <formula1>"Yes"</formula1>
    </dataValidation>
  </dataValidations>
  <printOptions horizontalCentered="1"/>
  <pageMargins left="0.5" right="0.5" top="0.75" bottom="0.75" header="0.5" footer="0.3"/>
  <pageSetup orientation="portrait" r:id="rId4"/>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AQ, EE, WM &amp; EPP</vt:lpstr>
      <vt:lpstr>Energy</vt:lpstr>
      <vt:lpstr>IPM &amp; PLANTS</vt:lpstr>
      <vt:lpstr>Plants</vt:lpstr>
      <vt:lpstr>Soil</vt:lpstr>
      <vt:lpstr>Supply and Waste</vt:lpstr>
      <vt:lpstr>Waste</vt:lpstr>
      <vt:lpstr>WATER &amp; SOIL</vt:lpstr>
      <vt:lpstr>ORG COMMITMENT &amp; OFFICE</vt:lpstr>
      <vt:lpstr>Acknowledgement Form</vt:lpstr>
      <vt:lpstr>Office</vt:lpstr>
      <vt:lpstr>'AQ, EE, WM &amp; EPP'!Print_Titles</vt:lpstr>
      <vt:lpstr>'IPM &amp; PLANTS'!Print_Titles</vt:lpstr>
      <vt:lpstr>'ORG COMMITMENT &amp; OFFICE'!Print_Titles</vt:lpstr>
      <vt:lpstr>Plants!Print_Titles</vt:lpstr>
      <vt:lpstr>Soil!Print_Titles</vt:lpstr>
      <vt:lpstr>'Supply and Waste'!Print_Titles</vt:lpstr>
      <vt:lpstr>Waste!Print_Titles</vt:lpstr>
      <vt:lpstr>'WATER &amp; SOIL'!Print_Titles</vt:lpstr>
    </vt:vector>
  </TitlesOfParts>
  <Company>Montgomery County Government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County User</dc:creator>
  <cp:lastModifiedBy>weisbd</cp:lastModifiedBy>
  <cp:lastPrinted>2013-04-10T19:41:40Z</cp:lastPrinted>
  <dcterms:created xsi:type="dcterms:W3CDTF">2011-11-30T16:25:41Z</dcterms:created>
  <dcterms:modified xsi:type="dcterms:W3CDTF">2015-04-13T21:27:43Z</dcterms:modified>
</cp:coreProperties>
</file>